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777a1d89d6735c4f/デスクトップ/"/>
    </mc:Choice>
  </mc:AlternateContent>
  <xr:revisionPtr revIDLastSave="4" documentId="11_4520A45FCBEF80B691AAC32DFDFE1EFF969DC619" xr6:coauthVersionLast="47" xr6:coauthVersionMax="47" xr10:uidLastSave="{A99C4668-2DF9-4717-966F-5C33A38122F6}"/>
  <bookViews>
    <workbookView xWindow="-110" yWindow="-110" windowWidth="19420" windowHeight="11500" tabRatio="500" activeTab="1" xr2:uid="{00000000-000D-0000-FFFF-FFFF00000000}"/>
  </bookViews>
  <sheets>
    <sheet name="工事台帳（一覧）" sheetId="1" r:id="rId1"/>
    <sheet name="工事明細（個別）" sheetId="2" r:id="rId2"/>
    <sheet name="工事明細（個別） (2)" sheetId="5" r:id="rId3"/>
    <sheet name="費目マスタ" sheetId="3" r:id="rId4"/>
    <sheet name="MF仕訳エクスポート" sheetId="4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9" i="5" l="1"/>
  <c r="C48" i="5"/>
  <c r="C47" i="5"/>
  <c r="C46" i="5"/>
  <c r="C45" i="5"/>
  <c r="C44" i="5"/>
  <c r="C50" i="5" s="1"/>
  <c r="C51" i="5" s="1"/>
  <c r="I5" i="5"/>
  <c r="I4" i="5"/>
  <c r="F56" i="4"/>
  <c r="K55" i="4"/>
  <c r="J55" i="4"/>
  <c r="I55" i="4"/>
  <c r="G55" i="4"/>
  <c r="E55" i="4"/>
  <c r="C55" i="4"/>
  <c r="K54" i="4"/>
  <c r="J54" i="4"/>
  <c r="I54" i="4"/>
  <c r="G54" i="4"/>
  <c r="E54" i="4"/>
  <c r="C54" i="4"/>
  <c r="K53" i="4"/>
  <c r="J53" i="4"/>
  <c r="I53" i="4"/>
  <c r="G53" i="4"/>
  <c r="E53" i="4"/>
  <c r="C53" i="4"/>
  <c r="K52" i="4"/>
  <c r="J52" i="4"/>
  <c r="I52" i="4"/>
  <c r="G52" i="4"/>
  <c r="E52" i="4"/>
  <c r="C52" i="4"/>
  <c r="K51" i="4"/>
  <c r="J51" i="4"/>
  <c r="I51" i="4"/>
  <c r="G51" i="4"/>
  <c r="E51" i="4"/>
  <c r="C51" i="4"/>
  <c r="K50" i="4"/>
  <c r="J50" i="4"/>
  <c r="I50" i="4"/>
  <c r="G50" i="4"/>
  <c r="E50" i="4"/>
  <c r="C50" i="4"/>
  <c r="K49" i="4"/>
  <c r="J49" i="4"/>
  <c r="I49" i="4"/>
  <c r="G49" i="4"/>
  <c r="E49" i="4"/>
  <c r="C49" i="4"/>
  <c r="K48" i="4"/>
  <c r="J48" i="4"/>
  <c r="I48" i="4"/>
  <c r="G48" i="4"/>
  <c r="E48" i="4"/>
  <c r="C48" i="4"/>
  <c r="K47" i="4"/>
  <c r="J47" i="4"/>
  <c r="I47" i="4"/>
  <c r="G47" i="4"/>
  <c r="E47" i="4"/>
  <c r="C47" i="4"/>
  <c r="K46" i="4"/>
  <c r="J46" i="4"/>
  <c r="I46" i="4"/>
  <c r="G46" i="4"/>
  <c r="E46" i="4"/>
  <c r="C46" i="4"/>
  <c r="K45" i="4"/>
  <c r="J45" i="4"/>
  <c r="I45" i="4"/>
  <c r="G45" i="4"/>
  <c r="E45" i="4"/>
  <c r="C45" i="4"/>
  <c r="K44" i="4"/>
  <c r="J44" i="4"/>
  <c r="I44" i="4"/>
  <c r="G44" i="4"/>
  <c r="E44" i="4"/>
  <c r="C44" i="4"/>
  <c r="K43" i="4"/>
  <c r="J43" i="4"/>
  <c r="I43" i="4"/>
  <c r="G43" i="4"/>
  <c r="E43" i="4"/>
  <c r="C43" i="4"/>
  <c r="K42" i="4"/>
  <c r="J42" i="4"/>
  <c r="I42" i="4"/>
  <c r="G42" i="4"/>
  <c r="E42" i="4"/>
  <c r="C42" i="4"/>
  <c r="K41" i="4"/>
  <c r="J41" i="4"/>
  <c r="I41" i="4"/>
  <c r="G41" i="4"/>
  <c r="E41" i="4"/>
  <c r="C41" i="4"/>
  <c r="K40" i="4"/>
  <c r="J40" i="4"/>
  <c r="I40" i="4"/>
  <c r="G40" i="4"/>
  <c r="E40" i="4"/>
  <c r="C40" i="4"/>
  <c r="K39" i="4"/>
  <c r="J39" i="4"/>
  <c r="I39" i="4"/>
  <c r="G39" i="4"/>
  <c r="E39" i="4"/>
  <c r="C39" i="4"/>
  <c r="K38" i="4"/>
  <c r="J38" i="4"/>
  <c r="I38" i="4"/>
  <c r="G38" i="4"/>
  <c r="E38" i="4"/>
  <c r="C38" i="4"/>
  <c r="K37" i="4"/>
  <c r="J37" i="4"/>
  <c r="I37" i="4"/>
  <c r="G37" i="4"/>
  <c r="E37" i="4"/>
  <c r="C37" i="4"/>
  <c r="K36" i="4"/>
  <c r="J36" i="4"/>
  <c r="I36" i="4"/>
  <c r="G36" i="4"/>
  <c r="E36" i="4"/>
  <c r="C36" i="4"/>
  <c r="K35" i="4"/>
  <c r="J35" i="4"/>
  <c r="I35" i="4"/>
  <c r="G35" i="4"/>
  <c r="E35" i="4"/>
  <c r="C35" i="4"/>
  <c r="K34" i="4"/>
  <c r="J34" i="4"/>
  <c r="I34" i="4"/>
  <c r="G34" i="4"/>
  <c r="E34" i="4"/>
  <c r="C34" i="4"/>
  <c r="K33" i="4"/>
  <c r="J33" i="4"/>
  <c r="I33" i="4"/>
  <c r="G33" i="4"/>
  <c r="E33" i="4"/>
  <c r="C33" i="4"/>
  <c r="K32" i="4"/>
  <c r="J32" i="4"/>
  <c r="I32" i="4"/>
  <c r="G32" i="4"/>
  <c r="E32" i="4"/>
  <c r="C32" i="4"/>
  <c r="K31" i="4"/>
  <c r="J31" i="4"/>
  <c r="I31" i="4"/>
  <c r="G31" i="4"/>
  <c r="E31" i="4"/>
  <c r="C31" i="4"/>
  <c r="K30" i="4"/>
  <c r="J30" i="4"/>
  <c r="I30" i="4"/>
  <c r="G30" i="4"/>
  <c r="E30" i="4"/>
  <c r="C30" i="4"/>
  <c r="K29" i="4"/>
  <c r="J29" i="4"/>
  <c r="I29" i="4"/>
  <c r="G29" i="4"/>
  <c r="E29" i="4"/>
  <c r="C29" i="4"/>
  <c r="K28" i="4"/>
  <c r="J28" i="4"/>
  <c r="I28" i="4"/>
  <c r="G28" i="4"/>
  <c r="E28" i="4"/>
  <c r="C28" i="4"/>
  <c r="K27" i="4"/>
  <c r="J27" i="4"/>
  <c r="I27" i="4"/>
  <c r="G27" i="4"/>
  <c r="E27" i="4"/>
  <c r="C27" i="4"/>
  <c r="K26" i="4"/>
  <c r="J26" i="4"/>
  <c r="I26" i="4"/>
  <c r="G26" i="4"/>
  <c r="E26" i="4"/>
  <c r="C26" i="4"/>
  <c r="K25" i="4"/>
  <c r="J25" i="4"/>
  <c r="I25" i="4"/>
  <c r="G25" i="4"/>
  <c r="E25" i="4"/>
  <c r="C25" i="4"/>
  <c r="K24" i="4"/>
  <c r="J24" i="4"/>
  <c r="I24" i="4"/>
  <c r="G24" i="4"/>
  <c r="E24" i="4"/>
  <c r="C24" i="4"/>
  <c r="K23" i="4"/>
  <c r="J23" i="4"/>
  <c r="I23" i="4"/>
  <c r="G23" i="4"/>
  <c r="E23" i="4"/>
  <c r="C23" i="4"/>
  <c r="K22" i="4"/>
  <c r="J22" i="4"/>
  <c r="I22" i="4"/>
  <c r="G22" i="4"/>
  <c r="E22" i="4"/>
  <c r="C22" i="4"/>
  <c r="K21" i="4"/>
  <c r="J21" i="4"/>
  <c r="I21" i="4"/>
  <c r="G21" i="4"/>
  <c r="E21" i="4"/>
  <c r="C21" i="4"/>
  <c r="K20" i="4"/>
  <c r="J20" i="4"/>
  <c r="I20" i="4"/>
  <c r="G20" i="4"/>
  <c r="E20" i="4"/>
  <c r="C20" i="4"/>
  <c r="K19" i="4"/>
  <c r="J19" i="4"/>
  <c r="I19" i="4"/>
  <c r="G19" i="4"/>
  <c r="E19" i="4"/>
  <c r="C19" i="4"/>
  <c r="K18" i="4"/>
  <c r="J18" i="4"/>
  <c r="I18" i="4"/>
  <c r="G18" i="4"/>
  <c r="E18" i="4"/>
  <c r="C18" i="4"/>
  <c r="K17" i="4"/>
  <c r="J17" i="4"/>
  <c r="I17" i="4"/>
  <c r="G17" i="4"/>
  <c r="E17" i="4"/>
  <c r="C17" i="4"/>
  <c r="K16" i="4"/>
  <c r="J16" i="4"/>
  <c r="I16" i="4"/>
  <c r="G16" i="4"/>
  <c r="E16" i="4"/>
  <c r="C16" i="4"/>
  <c r="K15" i="4"/>
  <c r="J15" i="4"/>
  <c r="I15" i="4"/>
  <c r="G15" i="4"/>
  <c r="E15" i="4"/>
  <c r="C15" i="4"/>
  <c r="K14" i="4"/>
  <c r="J14" i="4"/>
  <c r="I14" i="4"/>
  <c r="G14" i="4"/>
  <c r="E14" i="4"/>
  <c r="C14" i="4"/>
  <c r="K13" i="4"/>
  <c r="J13" i="4"/>
  <c r="I13" i="4"/>
  <c r="G13" i="4"/>
  <c r="E13" i="4"/>
  <c r="C13" i="4"/>
  <c r="K12" i="4"/>
  <c r="J12" i="4"/>
  <c r="I12" i="4"/>
  <c r="G12" i="4"/>
  <c r="E12" i="4"/>
  <c r="C12" i="4"/>
  <c r="K11" i="4"/>
  <c r="J11" i="4"/>
  <c r="I11" i="4"/>
  <c r="G11" i="4"/>
  <c r="E11" i="4"/>
  <c r="C11" i="4"/>
  <c r="K10" i="4"/>
  <c r="J10" i="4"/>
  <c r="I10" i="4"/>
  <c r="G10" i="4"/>
  <c r="E10" i="4"/>
  <c r="C10" i="4"/>
  <c r="K9" i="4"/>
  <c r="J9" i="4"/>
  <c r="I9" i="4"/>
  <c r="G9" i="4"/>
  <c r="E9" i="4"/>
  <c r="C9" i="4"/>
  <c r="K8" i="4"/>
  <c r="J8" i="4"/>
  <c r="I8" i="4"/>
  <c r="G8" i="4"/>
  <c r="E8" i="4"/>
  <c r="C8" i="4"/>
  <c r="K7" i="4"/>
  <c r="J7" i="4"/>
  <c r="I7" i="4"/>
  <c r="G7" i="4"/>
  <c r="E7" i="4"/>
  <c r="C7" i="4"/>
  <c r="K6" i="4"/>
  <c r="J6" i="4"/>
  <c r="J56" i="4" s="1"/>
  <c r="I6" i="4"/>
  <c r="G6" i="4"/>
  <c r="E6" i="4"/>
  <c r="C6" i="4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N8" i="1"/>
  <c r="M8" i="1"/>
  <c r="L8" i="1"/>
  <c r="K8" i="1"/>
  <c r="J8" i="1"/>
  <c r="I8" i="1"/>
  <c r="O8" i="1" s="1"/>
  <c r="H8" i="1"/>
  <c r="G8" i="1"/>
  <c r="F8" i="1"/>
  <c r="E8" i="1"/>
  <c r="D8" i="1"/>
  <c r="C8" i="1"/>
  <c r="B8" i="1"/>
  <c r="C49" i="2"/>
  <c r="C48" i="2"/>
  <c r="C47" i="2"/>
  <c r="C46" i="2"/>
  <c r="C45" i="2"/>
  <c r="C44" i="2"/>
  <c r="I5" i="2"/>
  <c r="I4" i="2"/>
  <c r="J6" i="1"/>
  <c r="F6" i="1"/>
  <c r="B6" i="1"/>
  <c r="M7" i="1"/>
  <c r="M6" i="1"/>
  <c r="E7" i="1"/>
  <c r="J7" i="1"/>
  <c r="C7" i="1"/>
  <c r="G7" i="1"/>
  <c r="L7" i="1"/>
  <c r="D7" i="1"/>
  <c r="D6" i="1"/>
  <c r="L6" i="1"/>
  <c r="N6" i="1"/>
  <c r="B7" i="1"/>
  <c r="I7" i="1"/>
  <c r="N7" i="1"/>
  <c r="H6" i="1"/>
  <c r="I6" i="1"/>
  <c r="G6" i="1"/>
  <c r="C6" i="1"/>
  <c r="K7" i="1"/>
  <c r="K6" i="1"/>
  <c r="F7" i="1"/>
  <c r="E6" i="1"/>
  <c r="H7" i="1"/>
  <c r="C50" i="2" l="1"/>
  <c r="C51" i="2" s="1"/>
  <c r="O17" i="1"/>
  <c r="P17" i="1" s="1"/>
  <c r="Q17" i="1" s="1"/>
  <c r="O22" i="1"/>
  <c r="P8" i="1"/>
  <c r="Q8" i="1" s="1"/>
  <c r="O23" i="1"/>
  <c r="O13" i="1"/>
  <c r="O20" i="1"/>
  <c r="P20" i="1" s="1"/>
  <c r="Q20" i="1" s="1"/>
  <c r="P23" i="1"/>
  <c r="Q23" i="1" s="1"/>
  <c r="O14" i="1"/>
  <c r="P14" i="1" s="1"/>
  <c r="Q14" i="1" s="1"/>
  <c r="O24" i="1"/>
  <c r="P24" i="1" s="1"/>
  <c r="Q24" i="1" s="1"/>
  <c r="O25" i="1"/>
  <c r="P25" i="1" s="1"/>
  <c r="Q25" i="1" s="1"/>
  <c r="O21" i="1"/>
  <c r="P21" i="1" s="1"/>
  <c r="Q21" i="1" s="1"/>
  <c r="O11" i="1"/>
  <c r="P11" i="1" s="1"/>
  <c r="Q11" i="1" s="1"/>
  <c r="O16" i="1"/>
  <c r="P16" i="1" s="1"/>
  <c r="Q16" i="1" s="1"/>
  <c r="O7" i="1"/>
  <c r="P7" i="1" s="1"/>
  <c r="Q7" i="1" s="1"/>
  <c r="O12" i="1"/>
  <c r="P12" i="1" s="1"/>
  <c r="Q12" i="1" s="1"/>
  <c r="O15" i="1"/>
  <c r="P15" i="1" s="1"/>
  <c r="Q15" i="1" s="1"/>
  <c r="O9" i="1"/>
  <c r="P9" i="1" s="1"/>
  <c r="Q9" i="1" s="1"/>
  <c r="O10" i="1"/>
  <c r="P10" i="1" s="1"/>
  <c r="Q10" i="1" s="1"/>
  <c r="O18" i="1"/>
  <c r="P18" i="1" s="1"/>
  <c r="Q18" i="1" s="1"/>
  <c r="O19" i="1"/>
  <c r="P19" i="1" s="1"/>
  <c r="Q19" i="1" s="1"/>
  <c r="J26" i="1"/>
  <c r="K26" i="1"/>
  <c r="L26" i="1"/>
  <c r="M26" i="1"/>
  <c r="N26" i="1"/>
  <c r="H26" i="1"/>
  <c r="O6" i="1"/>
  <c r="I26" i="1"/>
  <c r="P13" i="1"/>
  <c r="Q13" i="1" s="1"/>
  <c r="P22" i="1"/>
  <c r="Q22" i="1" s="1"/>
  <c r="O26" i="1" l="1"/>
  <c r="P6" i="1"/>
  <c r="P26" i="1" l="1"/>
  <c r="Q26" i="1" s="1"/>
  <c r="Q6" i="1"/>
</calcChain>
</file>

<file path=xl/sharedStrings.xml><?xml version="1.0" encoding="utf-8"?>
<sst xmlns="http://schemas.openxmlformats.org/spreadsheetml/2006/main" count="129" uniqueCount="68">
  <si>
    <t>工事台帳（一覧）</t>
  </si>
  <si>
    <t>　年度：　　　　　年　　　氏名：　　　　　　　　　　　　　　　【使い方】S列「明細シート名」に工事明細シートのシート名を入力すると自動集計されます</t>
  </si>
  <si>
    <t>No.</t>
  </si>
  <si>
    <t>工事番号</t>
  </si>
  <si>
    <t>工事名称</t>
  </si>
  <si>
    <t>発注者</t>
  </si>
  <si>
    <t>工事場所</t>
  </si>
  <si>
    <t>着工日</t>
  </si>
  <si>
    <t>完工日</t>
  </si>
  <si>
    <t>請負金額</t>
  </si>
  <si>
    <t>外注費</t>
  </si>
  <si>
    <t>材料費</t>
  </si>
  <si>
    <t>労務費</t>
  </si>
  <si>
    <t>機械経費</t>
  </si>
  <si>
    <t>交通費</t>
  </si>
  <si>
    <t>その他経費</t>
  </si>
  <si>
    <t>経費合計</t>
  </si>
  <si>
    <t>粗利益</t>
  </si>
  <si>
    <t>粗利率</t>
  </si>
  <si>
    <t>備考</t>
  </si>
  <si>
    <t>明細シート名
(シート名を入力)</t>
  </si>
  <si>
    <t>工事明細（個別）</t>
  </si>
  <si>
    <t>合　計</t>
  </si>
  <si>
    <t>工事明細書</t>
  </si>
  <si>
    <t>★ このシートを複製したら、シート名（タブ名）を確認し、工事台帳（一覧）のS列に同じ名前を入力してください</t>
  </si>
  <si>
    <r>
      <rPr>
        <sz val="10"/>
        <rFont val="Meiryo UI"/>
        <family val="3"/>
        <charset val="128"/>
      </rPr>
      <t>A</t>
    </r>
    <r>
      <rPr>
        <sz val="10"/>
        <rFont val="Noto Sans CJK SC"/>
        <family val="2"/>
        <charset val="1"/>
      </rPr>
      <t>工事</t>
    </r>
  </si>
  <si>
    <t>○○　××</t>
  </si>
  <si>
    <t>○○　××　自宅</t>
  </si>
  <si>
    <t>■ 経費明細</t>
  </si>
  <si>
    <t>日付</t>
  </si>
  <si>
    <t>費目</t>
  </si>
  <si>
    <t>内容・摘要</t>
  </si>
  <si>
    <t>金額</t>
  </si>
  <si>
    <t>外注費支払い</t>
  </si>
  <si>
    <t>■ 費目別集計</t>
  </si>
  <si>
    <t>費目マスタ</t>
  </si>
  <si>
    <t>費目名</t>
  </si>
  <si>
    <t>説明</t>
  </si>
  <si>
    <t>下請け業者への支払い</t>
  </si>
  <si>
    <t>工事に使用した材料・資材の費用</t>
  </si>
  <si>
    <t>自社以外の作業員への人件費</t>
  </si>
  <si>
    <t>重機・機械のリース・燃料費等</t>
  </si>
  <si>
    <t>現場への交通費・高速代・駐車場代</t>
  </si>
  <si>
    <t>上記に該当しないその他の経費</t>
  </si>
  <si>
    <t>マネーフォワード クラウド会計　仕訳インポート用CSV出力シート</t>
  </si>
  <si>
    <t>【使い方】①下の表に経費明細を入力 → ②「CSVエクスポート」ボタン（またはこのシートをCSV保存）→ ③MFクラウド会計の仕訳帳 &gt; インポート でアップロード</t>
  </si>
  <si>
    <t>取引No</t>
  </si>
  <si>
    <t>取引日</t>
  </si>
  <si>
    <t>借方勘定科目</t>
  </si>
  <si>
    <t>借方補助科目</t>
  </si>
  <si>
    <t>借方税区分</t>
  </si>
  <si>
    <t>借方金額(円)</t>
  </si>
  <si>
    <t>貸方勘定科目</t>
  </si>
  <si>
    <t>貸方補助科目</t>
  </si>
  <si>
    <t>貸方税区分</t>
  </si>
  <si>
    <t>貸方金額(円)</t>
  </si>
  <si>
    <t>摘要</t>
  </si>
  <si>
    <t>メモ</t>
  </si>
  <si>
    <t>工事番号
(参考)</t>
  </si>
  <si>
    <t>費目
(参考)</t>
  </si>
  <si>
    <t>外注工賃</t>
  </si>
  <si>
    <t>普通預金</t>
  </si>
  <si>
    <t>賃金給料</t>
  </si>
  <si>
    <t>機械賃借料</t>
  </si>
  <si>
    <t>旅費交通費</t>
  </si>
  <si>
    <t>【CSV保存手順】　ファイル → 名前を付けて保存 → ファイルの種類「CSV UTF-8(コンマ区切り)」を選択 → 保存　※1行目のヘッダー行はそのままMFクラウドに取り込まれます</t>
  </si>
  <si>
    <t>【注意】黄色セル（取引日・借方金額・工事番号・費目）を入力してください。勘定科目・税区分は費目マッピング表から自動セットされます。</t>
  </si>
  <si>
    <t>工事明細（個別）（2）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</si>
</sst>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0.0%"/>
    <numFmt numFmtId="178" formatCode="\¥#,##0"/>
  </numFmts>
  <fonts count="26">
    <font>
      <sz val="11"/>
      <color theme="1"/>
      <name val="Calibri"/>
      <family val="2"/>
      <charset val="1"/>
    </font>
    <font>
      <b/>
      <sz val="16"/>
      <color rgb="FF1A3A5C"/>
      <name val="Noto Sans CJK SC"/>
      <family val="2"/>
      <charset val="1"/>
    </font>
    <font>
      <sz val="10"/>
      <name val="Noto Sans CJK SC"/>
      <family val="2"/>
      <charset val="1"/>
    </font>
    <font>
      <b/>
      <sz val="10"/>
      <color rgb="FFFFFFFF"/>
      <name val="Meiryo UI"/>
      <family val="3"/>
      <charset val="128"/>
    </font>
    <font>
      <b/>
      <sz val="10"/>
      <color rgb="FFFFFFFF"/>
      <name val="Noto Sans CJK SC"/>
      <family val="2"/>
      <charset val="1"/>
    </font>
    <font>
      <sz val="10"/>
      <name val="Meiryo UI"/>
      <family val="3"/>
      <charset val="128"/>
    </font>
    <font>
      <sz val="10"/>
      <color rgb="FF1B5E20"/>
      <name val="Meiryo UI"/>
      <family val="3"/>
      <charset val="128"/>
    </font>
    <font>
      <sz val="10"/>
      <color rgb="FF4A148C"/>
      <name val="Noto Sans CJK SC"/>
      <family val="2"/>
    </font>
    <font>
      <b/>
      <sz val="10"/>
      <name val="Noto Sans CJK SC"/>
      <family val="2"/>
      <charset val="1"/>
    </font>
    <font>
      <b/>
      <sz val="10"/>
      <name val="Meiryo UI"/>
      <family val="3"/>
      <charset val="128"/>
    </font>
    <font>
      <sz val="9"/>
      <color rgb="FFB71C1C"/>
      <name val="Noto Sans CJK SC"/>
      <family val="2"/>
      <charset val="1"/>
    </font>
    <font>
      <sz val="10"/>
      <color rgb="FF888888"/>
      <name val="Meiryo UI"/>
      <family val="3"/>
      <charset val="128"/>
    </font>
    <font>
      <b/>
      <sz val="11"/>
      <color rgb="FF1A3A5C"/>
      <name val="Noto Sans CJK SC"/>
      <family val="2"/>
      <charset val="1"/>
    </font>
    <font>
      <sz val="10"/>
      <color rgb="FF000000"/>
      <name val="Meiryo UI"/>
      <family val="3"/>
      <charset val="128"/>
    </font>
    <font>
      <sz val="10"/>
      <color rgb="FF000000"/>
      <name val="Noto Sans CJK SC"/>
      <family val="2"/>
      <charset val="1"/>
    </font>
    <font>
      <b/>
      <sz val="14"/>
      <color rgb="FF1A3A5C"/>
      <name val="Noto Sans CJK SC"/>
      <family val="2"/>
      <charset val="1"/>
    </font>
    <font>
      <b/>
      <sz val="13"/>
      <color rgb="FF1A3A5C"/>
      <name val="Noto Sans CJK SC"/>
      <family val="2"/>
      <charset val="1"/>
    </font>
    <font>
      <sz val="9"/>
      <color rgb="FF555555"/>
      <name val="Noto Sans CJK SC"/>
      <family val="2"/>
      <charset val="1"/>
    </font>
    <font>
      <b/>
      <sz val="9"/>
      <color rgb="FFFFFFFF"/>
      <name val="Noto Sans CJK SC"/>
      <family val="2"/>
      <charset val="1"/>
    </font>
    <font>
      <sz val="9"/>
      <color rgb="FF000000"/>
      <name val="Meiryo UI"/>
      <family val="3"/>
      <charset val="128"/>
    </font>
    <font>
      <sz val="9"/>
      <name val="Meiryo UI"/>
      <family val="3"/>
      <charset val="128"/>
    </font>
    <font>
      <sz val="9"/>
      <color rgb="FF000000"/>
      <name val="Noto Sans CJK SC"/>
      <family val="2"/>
      <charset val="1"/>
    </font>
    <font>
      <b/>
      <sz val="9"/>
      <name val="Meiryo UI"/>
      <family val="3"/>
      <charset val="128"/>
    </font>
    <font>
      <sz val="9"/>
      <color rgb="FFC62828"/>
      <name val="Noto Sans CJK SC"/>
      <family val="2"/>
      <charset val="1"/>
    </font>
    <font>
      <sz val="9"/>
      <color rgb="FF1565C0"/>
      <name val="Noto Sans CJK SC"/>
      <family val="2"/>
      <charset val="1"/>
    </font>
    <font>
      <sz val="6"/>
      <name val="ＭＳ Ｐ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rgb="FFD9E8F5"/>
        <bgColor rgb="FFE3F2FD"/>
      </patternFill>
    </fill>
    <fill>
      <patternFill patternType="solid">
        <fgColor rgb="FFEBF5FB"/>
        <bgColor rgb="FFE3F2FD"/>
      </patternFill>
    </fill>
    <fill>
      <patternFill patternType="solid">
        <fgColor rgb="FF2B5F8E"/>
        <bgColor rgb="FF1565C0"/>
      </patternFill>
    </fill>
    <fill>
      <patternFill patternType="solid">
        <fgColor rgb="FF6A1B9A"/>
        <bgColor rgb="FF4A148C"/>
      </patternFill>
    </fill>
    <fill>
      <patternFill patternType="solid">
        <fgColor rgb="FFFFFFFF"/>
        <bgColor rgb="FFF5FAFF"/>
      </patternFill>
    </fill>
    <fill>
      <patternFill patternType="solid">
        <fgColor rgb="FFE8F5E9"/>
        <bgColor rgb="FFF1F8E9"/>
      </patternFill>
    </fill>
    <fill>
      <patternFill patternType="solid">
        <fgColor rgb="FFF3E5F5"/>
        <bgColor rgb="FFFFEBEE"/>
      </patternFill>
    </fill>
    <fill>
      <patternFill patternType="solid">
        <fgColor rgb="FFF5FAFF"/>
        <bgColor rgb="FFFFFFFF"/>
      </patternFill>
    </fill>
    <fill>
      <patternFill patternType="solid">
        <fgColor rgb="FFFFF2CC"/>
        <bgColor rgb="FFFFF9C4"/>
      </patternFill>
    </fill>
    <fill>
      <patternFill patternType="solid">
        <fgColor rgb="FFFFF9C4"/>
        <bgColor rgb="FFFFF2CC"/>
      </patternFill>
    </fill>
    <fill>
      <patternFill patternType="solid">
        <fgColor rgb="FFF0F0F0"/>
        <bgColor rgb="FFEBF5FB"/>
      </patternFill>
    </fill>
    <fill>
      <patternFill patternType="solid">
        <fgColor rgb="FF1A3A5C"/>
        <bgColor rgb="FF333333"/>
      </patternFill>
    </fill>
    <fill>
      <patternFill patternType="solid">
        <fgColor rgb="FFFFFDE7"/>
        <bgColor rgb="FFFFFFFF"/>
      </patternFill>
    </fill>
    <fill>
      <patternFill patternType="solid">
        <fgColor rgb="FF2E7D32"/>
        <bgColor rgb="FF1B5E20"/>
      </patternFill>
    </fill>
    <fill>
      <patternFill patternType="solid">
        <fgColor rgb="FFF1F8E9"/>
        <bgColor rgb="FFE8F5E9"/>
      </patternFill>
    </fill>
    <fill>
      <patternFill patternType="solid">
        <fgColor rgb="FFFFEBEE"/>
        <bgColor rgb="FFF3E5F5"/>
      </patternFill>
    </fill>
    <fill>
      <patternFill patternType="solid">
        <fgColor rgb="FFE3F2FD"/>
        <bgColor rgb="FFEBF5FB"/>
      </patternFill>
    </fill>
  </fills>
  <borders count="3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</borders>
  <cellStyleXfs count="1">
    <xf numFmtId="0" fontId="0" fillId="0" borderId="0"/>
  </cellStyleXfs>
  <cellXfs count="68">
    <xf numFmtId="0" fontId="0" fillId="0" borderId="0" xfId="0"/>
    <xf numFmtId="3" fontId="5" fillId="6" borderId="1" xfId="0" applyNumberFormat="1" applyFont="1" applyFill="1" applyBorder="1" applyAlignment="1">
      <alignment horizontal="right" vertical="center"/>
    </xf>
    <xf numFmtId="3" fontId="5" fillId="9" borderId="1" xfId="0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left" vertical="center"/>
    </xf>
    <xf numFmtId="176" fontId="6" fillId="7" borderId="1" xfId="0" applyNumberFormat="1" applyFont="1" applyFill="1" applyBorder="1" applyAlignment="1">
      <alignment horizontal="center" vertical="center"/>
    </xf>
    <xf numFmtId="3" fontId="6" fillId="7" borderId="1" xfId="0" applyNumberFormat="1" applyFont="1" applyFill="1" applyBorder="1" applyAlignment="1">
      <alignment horizontal="right" vertical="center"/>
    </xf>
    <xf numFmtId="177" fontId="5" fillId="6" borderId="1" xfId="0" applyNumberFormat="1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left" vertical="center"/>
    </xf>
    <xf numFmtId="0" fontId="7" fillId="8" borderId="1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center" vertical="center"/>
    </xf>
    <xf numFmtId="177" fontId="5" fillId="9" borderId="1" xfId="0" applyNumberFormat="1" applyFont="1" applyFill="1" applyBorder="1" applyAlignment="1">
      <alignment horizontal="right" vertical="center"/>
    </xf>
    <xf numFmtId="3" fontId="9" fillId="10" borderId="1" xfId="0" applyNumberFormat="1" applyFont="1" applyFill="1" applyBorder="1" applyAlignment="1">
      <alignment horizontal="right" vertical="center"/>
    </xf>
    <xf numFmtId="177" fontId="9" fillId="10" borderId="1" xfId="0" applyNumberFormat="1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left" vertical="center"/>
    </xf>
    <xf numFmtId="0" fontId="0" fillId="10" borderId="1" xfId="0" applyFill="1" applyBorder="1"/>
    <xf numFmtId="176" fontId="11" fillId="12" borderId="1" xfId="0" applyNumberFormat="1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176" fontId="13" fillId="9" borderId="1" xfId="0" applyNumberFormat="1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left" vertical="center"/>
    </xf>
    <xf numFmtId="0" fontId="13" fillId="6" borderId="1" xfId="0" applyFont="1" applyFill="1" applyBorder="1" applyAlignment="1">
      <alignment horizontal="center" vertical="center"/>
    </xf>
    <xf numFmtId="176" fontId="13" fillId="6" borderId="1" xfId="0" applyNumberFormat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center" vertical="center" wrapText="1"/>
    </xf>
    <xf numFmtId="0" fontId="18" fillId="15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/>
    </xf>
    <xf numFmtId="176" fontId="19" fillId="14" borderId="1" xfId="0" applyNumberFormat="1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left" vertical="center"/>
    </xf>
    <xf numFmtId="0" fontId="19" fillId="6" borderId="1" xfId="0" applyFont="1" applyFill="1" applyBorder="1" applyAlignment="1">
      <alignment horizontal="left" vertical="center"/>
    </xf>
    <xf numFmtId="3" fontId="19" fillId="14" borderId="1" xfId="0" applyNumberFormat="1" applyFont="1" applyFill="1" applyBorder="1" applyAlignment="1">
      <alignment horizontal="right" vertical="center"/>
    </xf>
    <xf numFmtId="3" fontId="20" fillId="6" borderId="1" xfId="0" applyNumberFormat="1" applyFont="1" applyFill="1" applyBorder="1" applyAlignment="1">
      <alignment horizontal="right" vertical="center"/>
    </xf>
    <xf numFmtId="0" fontId="19" fillId="16" borderId="1" xfId="0" applyFont="1" applyFill="1" applyBorder="1" applyAlignment="1">
      <alignment horizontal="left" vertical="center"/>
    </xf>
    <xf numFmtId="0" fontId="19" fillId="9" borderId="1" xfId="0" applyFont="1" applyFill="1" applyBorder="1" applyAlignment="1">
      <alignment horizontal="center" vertical="center"/>
    </xf>
    <xf numFmtId="0" fontId="20" fillId="9" borderId="1" xfId="0" applyFont="1" applyFill="1" applyBorder="1" applyAlignment="1">
      <alignment horizontal="left" vertical="center"/>
    </xf>
    <xf numFmtId="0" fontId="19" fillId="9" borderId="1" xfId="0" applyFont="1" applyFill="1" applyBorder="1" applyAlignment="1">
      <alignment horizontal="left" vertical="center"/>
    </xf>
    <xf numFmtId="3" fontId="20" fillId="9" borderId="1" xfId="0" applyNumberFormat="1" applyFont="1" applyFill="1" applyBorder="1" applyAlignment="1">
      <alignment horizontal="right" vertical="center"/>
    </xf>
    <xf numFmtId="176" fontId="21" fillId="14" borderId="1" xfId="0" applyNumberFormat="1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left" vertical="center"/>
    </xf>
    <xf numFmtId="0" fontId="21" fillId="9" borderId="1" xfId="0" applyFont="1" applyFill="1" applyBorder="1" applyAlignment="1">
      <alignment horizontal="left" vertical="center"/>
    </xf>
    <xf numFmtId="3" fontId="22" fillId="10" borderId="1" xfId="0" applyNumberFormat="1" applyFont="1" applyFill="1" applyBorder="1" applyAlignment="1">
      <alignment horizontal="right" vertical="center"/>
    </xf>
    <xf numFmtId="0" fontId="16" fillId="2" borderId="0" xfId="0" applyFont="1" applyFill="1" applyAlignment="1">
      <alignment horizontal="center" vertical="center"/>
    </xf>
    <xf numFmtId="0" fontId="17" fillId="14" borderId="2" xfId="0" applyFont="1" applyFill="1" applyBorder="1" applyAlignment="1">
      <alignment horizontal="left" vertical="center"/>
    </xf>
    <xf numFmtId="0" fontId="18" fillId="13" borderId="1" xfId="0" applyFont="1" applyFill="1" applyBorder="1" applyAlignment="1">
      <alignment horizontal="center" vertical="center"/>
    </xf>
    <xf numFmtId="0" fontId="23" fillId="17" borderId="2" xfId="0" applyFont="1" applyFill="1" applyBorder="1" applyAlignment="1">
      <alignment horizontal="left" vertical="center"/>
    </xf>
    <xf numFmtId="0" fontId="24" fillId="18" borderId="2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8" fillId="10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left" vertical="center"/>
    </xf>
    <xf numFmtId="0" fontId="5" fillId="9" borderId="2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left" vertical="center"/>
    </xf>
    <xf numFmtId="0" fontId="2" fillId="9" borderId="2" xfId="0" applyFont="1" applyFill="1" applyBorder="1" applyAlignment="1">
      <alignment horizontal="left" vertical="center"/>
    </xf>
    <xf numFmtId="178" fontId="5" fillId="9" borderId="2" xfId="0" applyNumberFormat="1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3" fontId="5" fillId="9" borderId="1" xfId="0" applyNumberFormat="1" applyFont="1" applyFill="1" applyBorder="1" applyAlignment="1">
      <alignment horizontal="right" vertical="center"/>
    </xf>
    <xf numFmtId="3" fontId="5" fillId="6" borderId="1" xfId="0" applyNumberFormat="1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center"/>
    </xf>
    <xf numFmtId="178" fontId="9" fillId="10" borderId="1" xfId="0" applyNumberFormat="1" applyFont="1" applyFill="1" applyBorder="1" applyAlignment="1">
      <alignment horizontal="right" vertical="center"/>
    </xf>
    <xf numFmtId="0" fontId="4" fillId="13" borderId="2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DE7"/>
      <rgbColor rgb="FFFF00FF"/>
      <rgbColor rgb="FF00FFFF"/>
      <rgbColor rgb="FF800000"/>
      <rgbColor rgb="FF1B5E20"/>
      <rgbColor rgb="FF000080"/>
      <rgbColor rgb="FF808000"/>
      <rgbColor rgb="FF6A1B9A"/>
      <rgbColor rgb="FF008080"/>
      <rgbColor rgb="FFF0F0F0"/>
      <rgbColor rgb="FF888888"/>
      <rgbColor rgb="FF9999FF"/>
      <rgbColor rgb="FFC62828"/>
      <rgbColor rgb="FFFFF9C4"/>
      <rgbColor rgb="FFE3F2FD"/>
      <rgbColor rgb="FF4A148C"/>
      <rgbColor rgb="FFFF8080"/>
      <rgbColor rgb="FF1565C0"/>
      <rgbColor rgb="FFD9E8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5E9"/>
      <rgbColor rgb="FFF1F8E9"/>
      <rgbColor rgb="FFFFF2CC"/>
      <rgbColor rgb="FFEBF5FB"/>
      <rgbColor rgb="FFFFEBEE"/>
      <rgbColor rgb="FFF5FAFF"/>
      <rgbColor rgb="FFF3E5F5"/>
      <rgbColor rgb="FF3366FF"/>
      <rgbColor rgb="FF33CCCC"/>
      <rgbColor rgb="FF99CC00"/>
      <rgbColor rgb="FFFFCC00"/>
      <rgbColor rgb="FFFF9900"/>
      <rgbColor rgb="FFFF6600"/>
      <rgbColor rgb="FF555555"/>
      <rgbColor rgb="FFAAAAAA"/>
      <rgbColor rgb="FF1A3A5C"/>
      <rgbColor rgb="FF2E7D32"/>
      <rgbColor rgb="FF003300"/>
      <rgbColor rgb="FF333300"/>
      <rgbColor rgb="FFB71C1C"/>
      <rgbColor rgb="FF993366"/>
      <rgbColor rgb="FF2B5F8E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showGridLines="0" topLeftCell="C1" zoomScaleNormal="100" workbookViewId="0">
      <pane ySplit="4" topLeftCell="A5" activePane="bottomLeft" state="frozen"/>
      <selection pane="bottomLeft" activeCell="I6" sqref="I6"/>
    </sheetView>
  </sheetViews>
  <sheetFormatPr defaultColWidth="8.6328125" defaultRowHeight="14.5"/>
  <cols>
    <col min="1" max="1" width="4" customWidth="1"/>
    <col min="2" max="2" width="12" customWidth="1"/>
    <col min="3" max="3" width="22" customWidth="1"/>
    <col min="4" max="4" width="14" customWidth="1"/>
    <col min="5" max="5" width="16" customWidth="1"/>
    <col min="6" max="7" width="11" customWidth="1"/>
    <col min="8" max="12" width="13" customWidth="1"/>
    <col min="13" max="13" width="11" customWidth="1"/>
    <col min="14" max="14" width="12" customWidth="1"/>
    <col min="15" max="16" width="13" customWidth="1"/>
    <col min="17" max="17" width="9" customWidth="1"/>
    <col min="18" max="18" width="14" customWidth="1"/>
    <col min="19" max="19" width="21.26953125" bestFit="1" customWidth="1"/>
  </cols>
  <sheetData>
    <row r="1" spans="1:19" ht="30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19" ht="7.5" customHeigh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9" ht="19.5" customHeight="1">
      <c r="A3" s="53" t="s">
        <v>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1:19" ht="4.5" customHeight="1"/>
    <row r="5" spans="1:19" ht="39.75" customHeight="1">
      <c r="A5" s="5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6" t="s">
        <v>15</v>
      </c>
      <c r="O5" s="6" t="s">
        <v>16</v>
      </c>
      <c r="P5" s="6" t="s">
        <v>17</v>
      </c>
      <c r="Q5" s="6" t="s">
        <v>18</v>
      </c>
      <c r="R5" s="6" t="s">
        <v>19</v>
      </c>
      <c r="S5" s="7" t="s">
        <v>20</v>
      </c>
    </row>
    <row r="6" spans="1:19" ht="18" customHeight="1">
      <c r="A6" s="8">
        <v>1</v>
      </c>
      <c r="B6" s="9">
        <f t="shared" ref="B6:B25" ca="1" si="0">IF(S6="","",IFERROR(INDIRECT("'"&amp;S6&amp;"'!B4"),""))</f>
        <v>1</v>
      </c>
      <c r="C6" s="9" t="str">
        <f t="shared" ref="C6:C25" ca="1" si="1">IF(S6="","",IFERROR(INDIRECT("'"&amp;S6&amp;"'!B5"),""))</f>
        <v>A工事</v>
      </c>
      <c r="D6" s="9" t="str">
        <f t="shared" ref="D6:D25" ca="1" si="2">IF(S6="","",IFERROR(INDIRECT("'"&amp;S6&amp;"'!B6"),""))</f>
        <v>○○　××</v>
      </c>
      <c r="E6" s="9" t="str">
        <f t="shared" ref="E6:E25" ca="1" si="3">IF(S6="","",IFERROR(INDIRECT("'"&amp;S6&amp;"'!B7"),""))</f>
        <v>○○　××　自宅</v>
      </c>
      <c r="F6" s="10">
        <f t="shared" ref="F6:F25" ca="1" si="4">IF(S6="","",IFERROR(INDIRECT("'"&amp;S6&amp;"'!I4"),""))</f>
        <v>46113</v>
      </c>
      <c r="G6" s="10">
        <f t="shared" ref="G6:G25" ca="1" si="5">IF(S6="","",IFERROR(INDIRECT("'"&amp;S6&amp;"'!I5"),""))</f>
        <v>46265</v>
      </c>
      <c r="H6" s="11">
        <f t="shared" ref="H6:H25" ca="1" si="6">IF(S6="","",IFERROR(INDIRECT("'"&amp;S6&amp;"'!F6"),0))</f>
        <v>30000000</v>
      </c>
      <c r="I6" s="11">
        <f t="shared" ref="I6:I25" ca="1" si="7">IF(S6="","",IFERROR(INDIRECT("'"&amp;S6&amp;"'!C44"),0))</f>
        <v>100000</v>
      </c>
      <c r="J6" s="11">
        <f t="shared" ref="J6:J25" ca="1" si="8">IF(S6="","",IFERROR(INDIRECT("'"&amp;S6&amp;"'!C45"),0))</f>
        <v>0</v>
      </c>
      <c r="K6" s="11">
        <f t="shared" ref="K6:K25" ca="1" si="9">IF(S6="","",IFERROR(INDIRECT("'"&amp;S6&amp;"'!C46"),0))</f>
        <v>0</v>
      </c>
      <c r="L6" s="11">
        <f t="shared" ref="L6:L25" ca="1" si="10">IF(S6="","",IFERROR(INDIRECT("'"&amp;S6&amp;"'!C47"),0))</f>
        <v>0</v>
      </c>
      <c r="M6" s="11">
        <f t="shared" ref="M6:M25" ca="1" si="11">IF(S6="","",IFERROR(INDIRECT("'"&amp;S6&amp;"'!C48"),0))</f>
        <v>0</v>
      </c>
      <c r="N6" s="11">
        <f t="shared" ref="N6:N25" ca="1" si="12">IF(S6="","",IFERROR(INDIRECT("'"&amp;S6&amp;"'!C49"),0))</f>
        <v>0</v>
      </c>
      <c r="O6" s="1">
        <f t="shared" ref="O6:O25" ca="1" si="13">IFERROR(SUM(I6:N6),0)</f>
        <v>100000</v>
      </c>
      <c r="P6" s="1">
        <f t="shared" ref="P6:P25" ca="1" si="14">IFERROR(H6-O6,0)</f>
        <v>29900000</v>
      </c>
      <c r="Q6" s="12">
        <f t="shared" ref="Q6:Q26" ca="1" si="15">IFERROR(IF(H6=0,0,P6/H6),0)</f>
        <v>0.9966666666666667</v>
      </c>
      <c r="R6" s="13"/>
      <c r="S6" s="14" t="s">
        <v>21</v>
      </c>
    </row>
    <row r="7" spans="1:19" ht="18" customHeight="1">
      <c r="A7" s="15">
        <v>2</v>
      </c>
      <c r="B7" s="9" t="str">
        <f t="shared" ca="1" si="0"/>
        <v/>
      </c>
      <c r="C7" s="9" t="str">
        <f t="shared" ca="1" si="1"/>
        <v/>
      </c>
      <c r="D7" s="9" t="str">
        <f t="shared" ca="1" si="2"/>
        <v/>
      </c>
      <c r="E7" s="9" t="str">
        <f t="shared" ca="1" si="3"/>
        <v/>
      </c>
      <c r="F7" s="10" t="str">
        <f t="shared" ca="1" si="4"/>
        <v/>
      </c>
      <c r="G7" s="10" t="str">
        <f t="shared" ca="1" si="5"/>
        <v/>
      </c>
      <c r="H7" s="11">
        <f t="shared" ca="1" si="6"/>
        <v>0</v>
      </c>
      <c r="I7" s="11">
        <f t="shared" ca="1" si="7"/>
        <v>0</v>
      </c>
      <c r="J7" s="11">
        <f t="shared" ca="1" si="8"/>
        <v>0</v>
      </c>
      <c r="K7" s="11">
        <f t="shared" ca="1" si="9"/>
        <v>0</v>
      </c>
      <c r="L7" s="11">
        <f t="shared" ca="1" si="10"/>
        <v>0</v>
      </c>
      <c r="M7" s="11">
        <f t="shared" ca="1" si="11"/>
        <v>0</v>
      </c>
      <c r="N7" s="11">
        <f t="shared" ca="1" si="12"/>
        <v>0</v>
      </c>
      <c r="O7" s="2">
        <f t="shared" ca="1" si="13"/>
        <v>0</v>
      </c>
      <c r="P7" s="2">
        <f t="shared" ca="1" si="14"/>
        <v>0</v>
      </c>
      <c r="Q7" s="16">
        <f t="shared" ca="1" si="15"/>
        <v>0</v>
      </c>
      <c r="R7" s="4"/>
      <c r="S7" s="14" t="s">
        <v>67</v>
      </c>
    </row>
    <row r="8" spans="1:19" ht="18" customHeight="1">
      <c r="A8" s="8">
        <v>3</v>
      </c>
      <c r="B8" s="9" t="str">
        <f t="shared" ca="1" si="0"/>
        <v/>
      </c>
      <c r="C8" s="9" t="str">
        <f t="shared" ca="1" si="1"/>
        <v/>
      </c>
      <c r="D8" s="9" t="str">
        <f t="shared" ca="1" si="2"/>
        <v/>
      </c>
      <c r="E8" s="9" t="str">
        <f t="shared" ca="1" si="3"/>
        <v/>
      </c>
      <c r="F8" s="10" t="str">
        <f t="shared" ca="1" si="4"/>
        <v/>
      </c>
      <c r="G8" s="10" t="str">
        <f t="shared" ca="1" si="5"/>
        <v/>
      </c>
      <c r="H8" s="11" t="str">
        <f t="shared" ca="1" si="6"/>
        <v/>
      </c>
      <c r="I8" s="11" t="str">
        <f t="shared" ca="1" si="7"/>
        <v/>
      </c>
      <c r="J8" s="11" t="str">
        <f t="shared" ca="1" si="8"/>
        <v/>
      </c>
      <c r="K8" s="11" t="str">
        <f t="shared" ca="1" si="9"/>
        <v/>
      </c>
      <c r="L8" s="11" t="str">
        <f t="shared" ca="1" si="10"/>
        <v/>
      </c>
      <c r="M8" s="11" t="str">
        <f t="shared" ca="1" si="11"/>
        <v/>
      </c>
      <c r="N8" s="11" t="str">
        <f t="shared" ca="1" si="12"/>
        <v/>
      </c>
      <c r="O8" s="1">
        <f t="shared" ca="1" si="13"/>
        <v>0</v>
      </c>
      <c r="P8" s="1">
        <f t="shared" ca="1" si="14"/>
        <v>0</v>
      </c>
      <c r="Q8" s="12">
        <f t="shared" ca="1" si="15"/>
        <v>0</v>
      </c>
      <c r="R8" s="13"/>
      <c r="S8" s="14"/>
    </row>
    <row r="9" spans="1:19" ht="18" customHeight="1">
      <c r="A9" s="15">
        <v>4</v>
      </c>
      <c r="B9" s="9" t="str">
        <f t="shared" ca="1" si="0"/>
        <v/>
      </c>
      <c r="C9" s="9" t="str">
        <f t="shared" ca="1" si="1"/>
        <v/>
      </c>
      <c r="D9" s="9" t="str">
        <f t="shared" ca="1" si="2"/>
        <v/>
      </c>
      <c r="E9" s="9" t="str">
        <f t="shared" ca="1" si="3"/>
        <v/>
      </c>
      <c r="F9" s="10" t="str">
        <f t="shared" ca="1" si="4"/>
        <v/>
      </c>
      <c r="G9" s="10" t="str">
        <f t="shared" ca="1" si="5"/>
        <v/>
      </c>
      <c r="H9" s="11" t="str">
        <f t="shared" ca="1" si="6"/>
        <v/>
      </c>
      <c r="I9" s="11" t="str">
        <f t="shared" ca="1" si="7"/>
        <v/>
      </c>
      <c r="J9" s="11" t="str">
        <f t="shared" ca="1" si="8"/>
        <v/>
      </c>
      <c r="K9" s="11" t="str">
        <f t="shared" ca="1" si="9"/>
        <v/>
      </c>
      <c r="L9" s="11" t="str">
        <f t="shared" ca="1" si="10"/>
        <v/>
      </c>
      <c r="M9" s="11" t="str">
        <f t="shared" ca="1" si="11"/>
        <v/>
      </c>
      <c r="N9" s="11" t="str">
        <f t="shared" ca="1" si="12"/>
        <v/>
      </c>
      <c r="O9" s="2">
        <f t="shared" ca="1" si="13"/>
        <v>0</v>
      </c>
      <c r="P9" s="2">
        <f t="shared" ca="1" si="14"/>
        <v>0</v>
      </c>
      <c r="Q9" s="16">
        <f t="shared" ca="1" si="15"/>
        <v>0</v>
      </c>
      <c r="R9" s="4"/>
      <c r="S9" s="14"/>
    </row>
    <row r="10" spans="1:19" ht="18" customHeight="1">
      <c r="A10" s="8">
        <v>5</v>
      </c>
      <c r="B10" s="9" t="str">
        <f t="shared" ca="1" si="0"/>
        <v/>
      </c>
      <c r="C10" s="9" t="str">
        <f t="shared" ca="1" si="1"/>
        <v/>
      </c>
      <c r="D10" s="9" t="str">
        <f t="shared" ca="1" si="2"/>
        <v/>
      </c>
      <c r="E10" s="9" t="str">
        <f t="shared" ca="1" si="3"/>
        <v/>
      </c>
      <c r="F10" s="10" t="str">
        <f t="shared" ca="1" si="4"/>
        <v/>
      </c>
      <c r="G10" s="10" t="str">
        <f t="shared" ca="1" si="5"/>
        <v/>
      </c>
      <c r="H10" s="11" t="str">
        <f t="shared" ca="1" si="6"/>
        <v/>
      </c>
      <c r="I10" s="11" t="str">
        <f t="shared" ca="1" si="7"/>
        <v/>
      </c>
      <c r="J10" s="11" t="str">
        <f t="shared" ca="1" si="8"/>
        <v/>
      </c>
      <c r="K10" s="11" t="str">
        <f t="shared" ca="1" si="9"/>
        <v/>
      </c>
      <c r="L10" s="11" t="str">
        <f t="shared" ca="1" si="10"/>
        <v/>
      </c>
      <c r="M10" s="11" t="str">
        <f t="shared" ca="1" si="11"/>
        <v/>
      </c>
      <c r="N10" s="11" t="str">
        <f t="shared" ca="1" si="12"/>
        <v/>
      </c>
      <c r="O10" s="1">
        <f t="shared" ca="1" si="13"/>
        <v>0</v>
      </c>
      <c r="P10" s="1">
        <f t="shared" ca="1" si="14"/>
        <v>0</v>
      </c>
      <c r="Q10" s="12">
        <f t="shared" ca="1" si="15"/>
        <v>0</v>
      </c>
      <c r="R10" s="13"/>
      <c r="S10" s="14"/>
    </row>
    <row r="11" spans="1:19" ht="18" customHeight="1">
      <c r="A11" s="15">
        <v>6</v>
      </c>
      <c r="B11" s="9" t="str">
        <f t="shared" ca="1" si="0"/>
        <v/>
      </c>
      <c r="C11" s="9" t="str">
        <f t="shared" ca="1" si="1"/>
        <v/>
      </c>
      <c r="D11" s="9" t="str">
        <f t="shared" ca="1" si="2"/>
        <v/>
      </c>
      <c r="E11" s="9" t="str">
        <f t="shared" ca="1" si="3"/>
        <v/>
      </c>
      <c r="F11" s="10" t="str">
        <f t="shared" ca="1" si="4"/>
        <v/>
      </c>
      <c r="G11" s="10" t="str">
        <f t="shared" ca="1" si="5"/>
        <v/>
      </c>
      <c r="H11" s="11" t="str">
        <f t="shared" ca="1" si="6"/>
        <v/>
      </c>
      <c r="I11" s="11" t="str">
        <f t="shared" ca="1" si="7"/>
        <v/>
      </c>
      <c r="J11" s="11" t="str">
        <f t="shared" ca="1" si="8"/>
        <v/>
      </c>
      <c r="K11" s="11" t="str">
        <f t="shared" ca="1" si="9"/>
        <v/>
      </c>
      <c r="L11" s="11" t="str">
        <f t="shared" ca="1" si="10"/>
        <v/>
      </c>
      <c r="M11" s="11" t="str">
        <f t="shared" ca="1" si="11"/>
        <v/>
      </c>
      <c r="N11" s="11" t="str">
        <f t="shared" ca="1" si="12"/>
        <v/>
      </c>
      <c r="O11" s="2">
        <f t="shared" ca="1" si="13"/>
        <v>0</v>
      </c>
      <c r="P11" s="2">
        <f t="shared" ca="1" si="14"/>
        <v>0</v>
      </c>
      <c r="Q11" s="16">
        <f t="shared" ca="1" si="15"/>
        <v>0</v>
      </c>
      <c r="R11" s="4"/>
      <c r="S11" s="14"/>
    </row>
    <row r="12" spans="1:19" ht="18" customHeight="1">
      <c r="A12" s="8">
        <v>7</v>
      </c>
      <c r="B12" s="9" t="str">
        <f t="shared" ca="1" si="0"/>
        <v/>
      </c>
      <c r="C12" s="9" t="str">
        <f t="shared" ca="1" si="1"/>
        <v/>
      </c>
      <c r="D12" s="9" t="str">
        <f t="shared" ca="1" si="2"/>
        <v/>
      </c>
      <c r="E12" s="9" t="str">
        <f t="shared" ca="1" si="3"/>
        <v/>
      </c>
      <c r="F12" s="10" t="str">
        <f t="shared" ca="1" si="4"/>
        <v/>
      </c>
      <c r="G12" s="10" t="str">
        <f t="shared" ca="1" si="5"/>
        <v/>
      </c>
      <c r="H12" s="11" t="str">
        <f t="shared" ca="1" si="6"/>
        <v/>
      </c>
      <c r="I12" s="11" t="str">
        <f t="shared" ca="1" si="7"/>
        <v/>
      </c>
      <c r="J12" s="11" t="str">
        <f t="shared" ca="1" si="8"/>
        <v/>
      </c>
      <c r="K12" s="11" t="str">
        <f t="shared" ca="1" si="9"/>
        <v/>
      </c>
      <c r="L12" s="11" t="str">
        <f t="shared" ca="1" si="10"/>
        <v/>
      </c>
      <c r="M12" s="11" t="str">
        <f t="shared" ca="1" si="11"/>
        <v/>
      </c>
      <c r="N12" s="11" t="str">
        <f t="shared" ca="1" si="12"/>
        <v/>
      </c>
      <c r="O12" s="1">
        <f t="shared" ca="1" si="13"/>
        <v>0</v>
      </c>
      <c r="P12" s="1">
        <f t="shared" ca="1" si="14"/>
        <v>0</v>
      </c>
      <c r="Q12" s="12">
        <f t="shared" ca="1" si="15"/>
        <v>0</v>
      </c>
      <c r="R12" s="13"/>
      <c r="S12" s="14"/>
    </row>
    <row r="13" spans="1:19" ht="18" customHeight="1">
      <c r="A13" s="15">
        <v>8</v>
      </c>
      <c r="B13" s="9" t="str">
        <f t="shared" ca="1" si="0"/>
        <v/>
      </c>
      <c r="C13" s="9" t="str">
        <f t="shared" ca="1" si="1"/>
        <v/>
      </c>
      <c r="D13" s="9" t="str">
        <f t="shared" ca="1" si="2"/>
        <v/>
      </c>
      <c r="E13" s="9" t="str">
        <f t="shared" ca="1" si="3"/>
        <v/>
      </c>
      <c r="F13" s="10" t="str">
        <f t="shared" ca="1" si="4"/>
        <v/>
      </c>
      <c r="G13" s="10" t="str">
        <f t="shared" ca="1" si="5"/>
        <v/>
      </c>
      <c r="H13" s="11" t="str">
        <f t="shared" ca="1" si="6"/>
        <v/>
      </c>
      <c r="I13" s="11" t="str">
        <f t="shared" ca="1" si="7"/>
        <v/>
      </c>
      <c r="J13" s="11" t="str">
        <f t="shared" ca="1" si="8"/>
        <v/>
      </c>
      <c r="K13" s="11" t="str">
        <f t="shared" ca="1" si="9"/>
        <v/>
      </c>
      <c r="L13" s="11" t="str">
        <f t="shared" ca="1" si="10"/>
        <v/>
      </c>
      <c r="M13" s="11" t="str">
        <f t="shared" ca="1" si="11"/>
        <v/>
      </c>
      <c r="N13" s="11" t="str">
        <f t="shared" ca="1" si="12"/>
        <v/>
      </c>
      <c r="O13" s="2">
        <f t="shared" ca="1" si="13"/>
        <v>0</v>
      </c>
      <c r="P13" s="2">
        <f t="shared" ca="1" si="14"/>
        <v>0</v>
      </c>
      <c r="Q13" s="16">
        <f t="shared" ca="1" si="15"/>
        <v>0</v>
      </c>
      <c r="R13" s="4"/>
      <c r="S13" s="14"/>
    </row>
    <row r="14" spans="1:19" ht="18" customHeight="1">
      <c r="A14" s="8">
        <v>9</v>
      </c>
      <c r="B14" s="9" t="str">
        <f t="shared" ca="1" si="0"/>
        <v/>
      </c>
      <c r="C14" s="9" t="str">
        <f t="shared" ca="1" si="1"/>
        <v/>
      </c>
      <c r="D14" s="9" t="str">
        <f t="shared" ca="1" si="2"/>
        <v/>
      </c>
      <c r="E14" s="9" t="str">
        <f t="shared" ca="1" si="3"/>
        <v/>
      </c>
      <c r="F14" s="10" t="str">
        <f t="shared" ca="1" si="4"/>
        <v/>
      </c>
      <c r="G14" s="10" t="str">
        <f t="shared" ca="1" si="5"/>
        <v/>
      </c>
      <c r="H14" s="11" t="str">
        <f t="shared" ca="1" si="6"/>
        <v/>
      </c>
      <c r="I14" s="11" t="str">
        <f t="shared" ca="1" si="7"/>
        <v/>
      </c>
      <c r="J14" s="11" t="str">
        <f t="shared" ca="1" si="8"/>
        <v/>
      </c>
      <c r="K14" s="11" t="str">
        <f t="shared" ca="1" si="9"/>
        <v/>
      </c>
      <c r="L14" s="11" t="str">
        <f t="shared" ca="1" si="10"/>
        <v/>
      </c>
      <c r="M14" s="11" t="str">
        <f t="shared" ca="1" si="11"/>
        <v/>
      </c>
      <c r="N14" s="11" t="str">
        <f t="shared" ca="1" si="12"/>
        <v/>
      </c>
      <c r="O14" s="1">
        <f t="shared" ca="1" si="13"/>
        <v>0</v>
      </c>
      <c r="P14" s="1">
        <f t="shared" ca="1" si="14"/>
        <v>0</v>
      </c>
      <c r="Q14" s="12">
        <f t="shared" ca="1" si="15"/>
        <v>0</v>
      </c>
      <c r="R14" s="13"/>
      <c r="S14" s="14"/>
    </row>
    <row r="15" spans="1:19" ht="18" customHeight="1">
      <c r="A15" s="15">
        <v>10</v>
      </c>
      <c r="B15" s="9" t="str">
        <f t="shared" ca="1" si="0"/>
        <v/>
      </c>
      <c r="C15" s="9" t="str">
        <f t="shared" ca="1" si="1"/>
        <v/>
      </c>
      <c r="D15" s="9" t="str">
        <f t="shared" ca="1" si="2"/>
        <v/>
      </c>
      <c r="E15" s="9" t="str">
        <f t="shared" ca="1" si="3"/>
        <v/>
      </c>
      <c r="F15" s="10" t="str">
        <f t="shared" ca="1" si="4"/>
        <v/>
      </c>
      <c r="G15" s="10" t="str">
        <f t="shared" ca="1" si="5"/>
        <v/>
      </c>
      <c r="H15" s="11" t="str">
        <f t="shared" ca="1" si="6"/>
        <v/>
      </c>
      <c r="I15" s="11" t="str">
        <f t="shared" ca="1" si="7"/>
        <v/>
      </c>
      <c r="J15" s="11" t="str">
        <f t="shared" ca="1" si="8"/>
        <v/>
      </c>
      <c r="K15" s="11" t="str">
        <f t="shared" ca="1" si="9"/>
        <v/>
      </c>
      <c r="L15" s="11" t="str">
        <f t="shared" ca="1" si="10"/>
        <v/>
      </c>
      <c r="M15" s="11" t="str">
        <f t="shared" ca="1" si="11"/>
        <v/>
      </c>
      <c r="N15" s="11" t="str">
        <f t="shared" ca="1" si="12"/>
        <v/>
      </c>
      <c r="O15" s="2">
        <f t="shared" ca="1" si="13"/>
        <v>0</v>
      </c>
      <c r="P15" s="2">
        <f t="shared" ca="1" si="14"/>
        <v>0</v>
      </c>
      <c r="Q15" s="16">
        <f t="shared" ca="1" si="15"/>
        <v>0</v>
      </c>
      <c r="R15" s="4"/>
      <c r="S15" s="14"/>
    </row>
    <row r="16" spans="1:19" ht="18" customHeight="1">
      <c r="A16" s="8">
        <v>11</v>
      </c>
      <c r="B16" s="9" t="str">
        <f t="shared" ca="1" si="0"/>
        <v/>
      </c>
      <c r="C16" s="9" t="str">
        <f t="shared" ca="1" si="1"/>
        <v/>
      </c>
      <c r="D16" s="9" t="str">
        <f t="shared" ca="1" si="2"/>
        <v/>
      </c>
      <c r="E16" s="9" t="str">
        <f t="shared" ca="1" si="3"/>
        <v/>
      </c>
      <c r="F16" s="10" t="str">
        <f t="shared" ca="1" si="4"/>
        <v/>
      </c>
      <c r="G16" s="10" t="str">
        <f t="shared" ca="1" si="5"/>
        <v/>
      </c>
      <c r="H16" s="11" t="str">
        <f t="shared" ca="1" si="6"/>
        <v/>
      </c>
      <c r="I16" s="11" t="str">
        <f t="shared" ca="1" si="7"/>
        <v/>
      </c>
      <c r="J16" s="11" t="str">
        <f t="shared" ca="1" si="8"/>
        <v/>
      </c>
      <c r="K16" s="11" t="str">
        <f t="shared" ca="1" si="9"/>
        <v/>
      </c>
      <c r="L16" s="11" t="str">
        <f t="shared" ca="1" si="10"/>
        <v/>
      </c>
      <c r="M16" s="11" t="str">
        <f t="shared" ca="1" si="11"/>
        <v/>
      </c>
      <c r="N16" s="11" t="str">
        <f t="shared" ca="1" si="12"/>
        <v/>
      </c>
      <c r="O16" s="1">
        <f t="shared" ca="1" si="13"/>
        <v>0</v>
      </c>
      <c r="P16" s="1">
        <f t="shared" ca="1" si="14"/>
        <v>0</v>
      </c>
      <c r="Q16" s="12">
        <f t="shared" ca="1" si="15"/>
        <v>0</v>
      </c>
      <c r="R16" s="13"/>
      <c r="S16" s="14"/>
    </row>
    <row r="17" spans="1:19" ht="18" customHeight="1">
      <c r="A17" s="15">
        <v>12</v>
      </c>
      <c r="B17" s="9" t="str">
        <f t="shared" ca="1" si="0"/>
        <v/>
      </c>
      <c r="C17" s="9" t="str">
        <f t="shared" ca="1" si="1"/>
        <v/>
      </c>
      <c r="D17" s="9" t="str">
        <f t="shared" ca="1" si="2"/>
        <v/>
      </c>
      <c r="E17" s="9" t="str">
        <f t="shared" ca="1" si="3"/>
        <v/>
      </c>
      <c r="F17" s="10" t="str">
        <f t="shared" ca="1" si="4"/>
        <v/>
      </c>
      <c r="G17" s="10" t="str">
        <f t="shared" ca="1" si="5"/>
        <v/>
      </c>
      <c r="H17" s="11" t="str">
        <f t="shared" ca="1" si="6"/>
        <v/>
      </c>
      <c r="I17" s="11" t="str">
        <f t="shared" ca="1" si="7"/>
        <v/>
      </c>
      <c r="J17" s="11" t="str">
        <f t="shared" ca="1" si="8"/>
        <v/>
      </c>
      <c r="K17" s="11" t="str">
        <f t="shared" ca="1" si="9"/>
        <v/>
      </c>
      <c r="L17" s="11" t="str">
        <f t="shared" ca="1" si="10"/>
        <v/>
      </c>
      <c r="M17" s="11" t="str">
        <f t="shared" ca="1" si="11"/>
        <v/>
      </c>
      <c r="N17" s="11" t="str">
        <f t="shared" ca="1" si="12"/>
        <v/>
      </c>
      <c r="O17" s="2">
        <f t="shared" ca="1" si="13"/>
        <v>0</v>
      </c>
      <c r="P17" s="2">
        <f t="shared" ca="1" si="14"/>
        <v>0</v>
      </c>
      <c r="Q17" s="16">
        <f t="shared" ca="1" si="15"/>
        <v>0</v>
      </c>
      <c r="R17" s="4"/>
      <c r="S17" s="14"/>
    </row>
    <row r="18" spans="1:19" ht="18" customHeight="1">
      <c r="A18" s="8">
        <v>13</v>
      </c>
      <c r="B18" s="9" t="str">
        <f t="shared" ca="1" si="0"/>
        <v/>
      </c>
      <c r="C18" s="9" t="str">
        <f t="shared" ca="1" si="1"/>
        <v/>
      </c>
      <c r="D18" s="9" t="str">
        <f t="shared" ca="1" si="2"/>
        <v/>
      </c>
      <c r="E18" s="9" t="str">
        <f t="shared" ca="1" si="3"/>
        <v/>
      </c>
      <c r="F18" s="10" t="str">
        <f t="shared" ca="1" si="4"/>
        <v/>
      </c>
      <c r="G18" s="10" t="str">
        <f t="shared" ca="1" si="5"/>
        <v/>
      </c>
      <c r="H18" s="11" t="str">
        <f t="shared" ca="1" si="6"/>
        <v/>
      </c>
      <c r="I18" s="11" t="str">
        <f t="shared" ca="1" si="7"/>
        <v/>
      </c>
      <c r="J18" s="11" t="str">
        <f t="shared" ca="1" si="8"/>
        <v/>
      </c>
      <c r="K18" s="11" t="str">
        <f t="shared" ca="1" si="9"/>
        <v/>
      </c>
      <c r="L18" s="11" t="str">
        <f t="shared" ca="1" si="10"/>
        <v/>
      </c>
      <c r="M18" s="11" t="str">
        <f t="shared" ca="1" si="11"/>
        <v/>
      </c>
      <c r="N18" s="11" t="str">
        <f t="shared" ca="1" si="12"/>
        <v/>
      </c>
      <c r="O18" s="1">
        <f t="shared" ca="1" si="13"/>
        <v>0</v>
      </c>
      <c r="P18" s="1">
        <f t="shared" ca="1" si="14"/>
        <v>0</v>
      </c>
      <c r="Q18" s="12">
        <f t="shared" ca="1" si="15"/>
        <v>0</v>
      </c>
      <c r="R18" s="13"/>
      <c r="S18" s="14"/>
    </row>
    <row r="19" spans="1:19" ht="18" customHeight="1">
      <c r="A19" s="15">
        <v>14</v>
      </c>
      <c r="B19" s="9" t="str">
        <f t="shared" ca="1" si="0"/>
        <v/>
      </c>
      <c r="C19" s="9" t="str">
        <f t="shared" ca="1" si="1"/>
        <v/>
      </c>
      <c r="D19" s="9" t="str">
        <f t="shared" ca="1" si="2"/>
        <v/>
      </c>
      <c r="E19" s="9" t="str">
        <f t="shared" ca="1" si="3"/>
        <v/>
      </c>
      <c r="F19" s="10" t="str">
        <f t="shared" ca="1" si="4"/>
        <v/>
      </c>
      <c r="G19" s="10" t="str">
        <f t="shared" ca="1" si="5"/>
        <v/>
      </c>
      <c r="H19" s="11" t="str">
        <f t="shared" ca="1" si="6"/>
        <v/>
      </c>
      <c r="I19" s="11" t="str">
        <f t="shared" ca="1" si="7"/>
        <v/>
      </c>
      <c r="J19" s="11" t="str">
        <f t="shared" ca="1" si="8"/>
        <v/>
      </c>
      <c r="K19" s="11" t="str">
        <f t="shared" ca="1" si="9"/>
        <v/>
      </c>
      <c r="L19" s="11" t="str">
        <f t="shared" ca="1" si="10"/>
        <v/>
      </c>
      <c r="M19" s="11" t="str">
        <f t="shared" ca="1" si="11"/>
        <v/>
      </c>
      <c r="N19" s="11" t="str">
        <f t="shared" ca="1" si="12"/>
        <v/>
      </c>
      <c r="O19" s="2">
        <f t="shared" ca="1" si="13"/>
        <v>0</v>
      </c>
      <c r="P19" s="2">
        <f t="shared" ca="1" si="14"/>
        <v>0</v>
      </c>
      <c r="Q19" s="16">
        <f t="shared" ca="1" si="15"/>
        <v>0</v>
      </c>
      <c r="R19" s="4"/>
      <c r="S19" s="14"/>
    </row>
    <row r="20" spans="1:19" ht="18" customHeight="1">
      <c r="A20" s="8">
        <v>15</v>
      </c>
      <c r="B20" s="9" t="str">
        <f t="shared" ca="1" si="0"/>
        <v/>
      </c>
      <c r="C20" s="9" t="str">
        <f t="shared" ca="1" si="1"/>
        <v/>
      </c>
      <c r="D20" s="9" t="str">
        <f t="shared" ca="1" si="2"/>
        <v/>
      </c>
      <c r="E20" s="9" t="str">
        <f t="shared" ca="1" si="3"/>
        <v/>
      </c>
      <c r="F20" s="10" t="str">
        <f t="shared" ca="1" si="4"/>
        <v/>
      </c>
      <c r="G20" s="10" t="str">
        <f t="shared" ca="1" si="5"/>
        <v/>
      </c>
      <c r="H20" s="11" t="str">
        <f t="shared" ca="1" si="6"/>
        <v/>
      </c>
      <c r="I20" s="11" t="str">
        <f t="shared" ca="1" si="7"/>
        <v/>
      </c>
      <c r="J20" s="11" t="str">
        <f t="shared" ca="1" si="8"/>
        <v/>
      </c>
      <c r="K20" s="11" t="str">
        <f t="shared" ca="1" si="9"/>
        <v/>
      </c>
      <c r="L20" s="11" t="str">
        <f t="shared" ca="1" si="10"/>
        <v/>
      </c>
      <c r="M20" s="11" t="str">
        <f t="shared" ca="1" si="11"/>
        <v/>
      </c>
      <c r="N20" s="11" t="str">
        <f t="shared" ca="1" si="12"/>
        <v/>
      </c>
      <c r="O20" s="1">
        <f t="shared" ca="1" si="13"/>
        <v>0</v>
      </c>
      <c r="P20" s="1">
        <f t="shared" ca="1" si="14"/>
        <v>0</v>
      </c>
      <c r="Q20" s="12">
        <f t="shared" ca="1" si="15"/>
        <v>0</v>
      </c>
      <c r="R20" s="13"/>
      <c r="S20" s="14"/>
    </row>
    <row r="21" spans="1:19" ht="18" customHeight="1">
      <c r="A21" s="15">
        <v>16</v>
      </c>
      <c r="B21" s="9" t="str">
        <f t="shared" ca="1" si="0"/>
        <v/>
      </c>
      <c r="C21" s="9" t="str">
        <f t="shared" ca="1" si="1"/>
        <v/>
      </c>
      <c r="D21" s="9" t="str">
        <f t="shared" ca="1" si="2"/>
        <v/>
      </c>
      <c r="E21" s="9" t="str">
        <f t="shared" ca="1" si="3"/>
        <v/>
      </c>
      <c r="F21" s="10" t="str">
        <f t="shared" ca="1" si="4"/>
        <v/>
      </c>
      <c r="G21" s="10" t="str">
        <f t="shared" ca="1" si="5"/>
        <v/>
      </c>
      <c r="H21" s="11" t="str">
        <f t="shared" ca="1" si="6"/>
        <v/>
      </c>
      <c r="I21" s="11" t="str">
        <f t="shared" ca="1" si="7"/>
        <v/>
      </c>
      <c r="J21" s="11" t="str">
        <f t="shared" ca="1" si="8"/>
        <v/>
      </c>
      <c r="K21" s="11" t="str">
        <f t="shared" ca="1" si="9"/>
        <v/>
      </c>
      <c r="L21" s="11" t="str">
        <f t="shared" ca="1" si="10"/>
        <v/>
      </c>
      <c r="M21" s="11" t="str">
        <f t="shared" ca="1" si="11"/>
        <v/>
      </c>
      <c r="N21" s="11" t="str">
        <f t="shared" ca="1" si="12"/>
        <v/>
      </c>
      <c r="O21" s="2">
        <f t="shared" ca="1" si="13"/>
        <v>0</v>
      </c>
      <c r="P21" s="2">
        <f t="shared" ca="1" si="14"/>
        <v>0</v>
      </c>
      <c r="Q21" s="16">
        <f t="shared" ca="1" si="15"/>
        <v>0</v>
      </c>
      <c r="R21" s="4"/>
      <c r="S21" s="14"/>
    </row>
    <row r="22" spans="1:19" ht="18" customHeight="1">
      <c r="A22" s="8">
        <v>17</v>
      </c>
      <c r="B22" s="9" t="str">
        <f t="shared" ca="1" si="0"/>
        <v/>
      </c>
      <c r="C22" s="9" t="str">
        <f t="shared" ca="1" si="1"/>
        <v/>
      </c>
      <c r="D22" s="9" t="str">
        <f t="shared" ca="1" si="2"/>
        <v/>
      </c>
      <c r="E22" s="9" t="str">
        <f t="shared" ca="1" si="3"/>
        <v/>
      </c>
      <c r="F22" s="10" t="str">
        <f t="shared" ca="1" si="4"/>
        <v/>
      </c>
      <c r="G22" s="10" t="str">
        <f t="shared" ca="1" si="5"/>
        <v/>
      </c>
      <c r="H22" s="11" t="str">
        <f t="shared" ca="1" si="6"/>
        <v/>
      </c>
      <c r="I22" s="11" t="str">
        <f t="shared" ca="1" si="7"/>
        <v/>
      </c>
      <c r="J22" s="11" t="str">
        <f t="shared" ca="1" si="8"/>
        <v/>
      </c>
      <c r="K22" s="11" t="str">
        <f t="shared" ca="1" si="9"/>
        <v/>
      </c>
      <c r="L22" s="11" t="str">
        <f t="shared" ca="1" si="10"/>
        <v/>
      </c>
      <c r="M22" s="11" t="str">
        <f t="shared" ca="1" si="11"/>
        <v/>
      </c>
      <c r="N22" s="11" t="str">
        <f t="shared" ca="1" si="12"/>
        <v/>
      </c>
      <c r="O22" s="1">
        <f t="shared" ca="1" si="13"/>
        <v>0</v>
      </c>
      <c r="P22" s="1">
        <f t="shared" ca="1" si="14"/>
        <v>0</v>
      </c>
      <c r="Q22" s="12">
        <f t="shared" ca="1" si="15"/>
        <v>0</v>
      </c>
      <c r="R22" s="13"/>
      <c r="S22" s="14"/>
    </row>
    <row r="23" spans="1:19" ht="18" customHeight="1">
      <c r="A23" s="15">
        <v>18</v>
      </c>
      <c r="B23" s="9" t="str">
        <f t="shared" ca="1" si="0"/>
        <v/>
      </c>
      <c r="C23" s="9" t="str">
        <f t="shared" ca="1" si="1"/>
        <v/>
      </c>
      <c r="D23" s="9" t="str">
        <f t="shared" ca="1" si="2"/>
        <v/>
      </c>
      <c r="E23" s="9" t="str">
        <f t="shared" ca="1" si="3"/>
        <v/>
      </c>
      <c r="F23" s="10" t="str">
        <f t="shared" ca="1" si="4"/>
        <v/>
      </c>
      <c r="G23" s="10" t="str">
        <f t="shared" ca="1" si="5"/>
        <v/>
      </c>
      <c r="H23" s="11" t="str">
        <f t="shared" ca="1" si="6"/>
        <v/>
      </c>
      <c r="I23" s="11" t="str">
        <f t="shared" ca="1" si="7"/>
        <v/>
      </c>
      <c r="J23" s="11" t="str">
        <f t="shared" ca="1" si="8"/>
        <v/>
      </c>
      <c r="K23" s="11" t="str">
        <f t="shared" ca="1" si="9"/>
        <v/>
      </c>
      <c r="L23" s="11" t="str">
        <f t="shared" ca="1" si="10"/>
        <v/>
      </c>
      <c r="M23" s="11" t="str">
        <f t="shared" ca="1" si="11"/>
        <v/>
      </c>
      <c r="N23" s="11" t="str">
        <f t="shared" ca="1" si="12"/>
        <v/>
      </c>
      <c r="O23" s="2">
        <f t="shared" ca="1" si="13"/>
        <v>0</v>
      </c>
      <c r="P23" s="2">
        <f t="shared" ca="1" si="14"/>
        <v>0</v>
      </c>
      <c r="Q23" s="16">
        <f t="shared" ca="1" si="15"/>
        <v>0</v>
      </c>
      <c r="R23" s="4"/>
      <c r="S23" s="14"/>
    </row>
    <row r="24" spans="1:19" ht="18" customHeight="1">
      <c r="A24" s="8">
        <v>19</v>
      </c>
      <c r="B24" s="9" t="str">
        <f t="shared" ca="1" si="0"/>
        <v/>
      </c>
      <c r="C24" s="9" t="str">
        <f t="shared" ca="1" si="1"/>
        <v/>
      </c>
      <c r="D24" s="9" t="str">
        <f t="shared" ca="1" si="2"/>
        <v/>
      </c>
      <c r="E24" s="9" t="str">
        <f t="shared" ca="1" si="3"/>
        <v/>
      </c>
      <c r="F24" s="10" t="str">
        <f t="shared" ca="1" si="4"/>
        <v/>
      </c>
      <c r="G24" s="10" t="str">
        <f t="shared" ca="1" si="5"/>
        <v/>
      </c>
      <c r="H24" s="11" t="str">
        <f t="shared" ca="1" si="6"/>
        <v/>
      </c>
      <c r="I24" s="11" t="str">
        <f t="shared" ca="1" si="7"/>
        <v/>
      </c>
      <c r="J24" s="11" t="str">
        <f t="shared" ca="1" si="8"/>
        <v/>
      </c>
      <c r="K24" s="11" t="str">
        <f t="shared" ca="1" si="9"/>
        <v/>
      </c>
      <c r="L24" s="11" t="str">
        <f t="shared" ca="1" si="10"/>
        <v/>
      </c>
      <c r="M24" s="11" t="str">
        <f t="shared" ca="1" si="11"/>
        <v/>
      </c>
      <c r="N24" s="11" t="str">
        <f t="shared" ca="1" si="12"/>
        <v/>
      </c>
      <c r="O24" s="1">
        <f t="shared" ca="1" si="13"/>
        <v>0</v>
      </c>
      <c r="P24" s="1">
        <f t="shared" ca="1" si="14"/>
        <v>0</v>
      </c>
      <c r="Q24" s="12">
        <f t="shared" ca="1" si="15"/>
        <v>0</v>
      </c>
      <c r="R24" s="13"/>
      <c r="S24" s="14"/>
    </row>
    <row r="25" spans="1:19" ht="18" customHeight="1">
      <c r="A25" s="15">
        <v>20</v>
      </c>
      <c r="B25" s="9" t="str">
        <f t="shared" ca="1" si="0"/>
        <v/>
      </c>
      <c r="C25" s="9" t="str">
        <f t="shared" ca="1" si="1"/>
        <v/>
      </c>
      <c r="D25" s="9" t="str">
        <f t="shared" ca="1" si="2"/>
        <v/>
      </c>
      <c r="E25" s="9" t="str">
        <f t="shared" ca="1" si="3"/>
        <v/>
      </c>
      <c r="F25" s="10" t="str">
        <f t="shared" ca="1" si="4"/>
        <v/>
      </c>
      <c r="G25" s="10" t="str">
        <f t="shared" ca="1" si="5"/>
        <v/>
      </c>
      <c r="H25" s="11" t="str">
        <f t="shared" ca="1" si="6"/>
        <v/>
      </c>
      <c r="I25" s="11" t="str">
        <f t="shared" ca="1" si="7"/>
        <v/>
      </c>
      <c r="J25" s="11" t="str">
        <f t="shared" ca="1" si="8"/>
        <v/>
      </c>
      <c r="K25" s="11" t="str">
        <f t="shared" ca="1" si="9"/>
        <v/>
      </c>
      <c r="L25" s="11" t="str">
        <f t="shared" ca="1" si="10"/>
        <v/>
      </c>
      <c r="M25" s="11" t="str">
        <f t="shared" ca="1" si="11"/>
        <v/>
      </c>
      <c r="N25" s="11" t="str">
        <f t="shared" ca="1" si="12"/>
        <v/>
      </c>
      <c r="O25" s="2">
        <f t="shared" ca="1" si="13"/>
        <v>0</v>
      </c>
      <c r="P25" s="2">
        <f t="shared" ca="1" si="14"/>
        <v>0</v>
      </c>
      <c r="Q25" s="16">
        <f t="shared" ca="1" si="15"/>
        <v>0</v>
      </c>
      <c r="R25" s="4"/>
      <c r="S25" s="14"/>
    </row>
    <row r="26" spans="1:19" ht="21.75" customHeight="1">
      <c r="A26" s="54" t="s">
        <v>22</v>
      </c>
      <c r="B26" s="54"/>
      <c r="C26" s="54"/>
      <c r="D26" s="54"/>
      <c r="E26" s="54"/>
      <c r="F26" s="54"/>
      <c r="G26" s="54"/>
      <c r="H26" s="17">
        <f t="shared" ref="H26:P26" ca="1" si="16">SUM(H6:H25)</f>
        <v>30000000</v>
      </c>
      <c r="I26" s="17">
        <f t="shared" ca="1" si="16"/>
        <v>100000</v>
      </c>
      <c r="J26" s="17">
        <f t="shared" ca="1" si="16"/>
        <v>0</v>
      </c>
      <c r="K26" s="17">
        <f t="shared" ca="1" si="16"/>
        <v>0</v>
      </c>
      <c r="L26" s="17">
        <f t="shared" ca="1" si="16"/>
        <v>0</v>
      </c>
      <c r="M26" s="17">
        <f t="shared" ca="1" si="16"/>
        <v>0</v>
      </c>
      <c r="N26" s="17">
        <f t="shared" ca="1" si="16"/>
        <v>0</v>
      </c>
      <c r="O26" s="17">
        <f t="shared" ca="1" si="16"/>
        <v>100000</v>
      </c>
      <c r="P26" s="17">
        <f t="shared" ca="1" si="16"/>
        <v>29900000</v>
      </c>
      <c r="Q26" s="18">
        <f t="shared" ca="1" si="15"/>
        <v>0.9966666666666667</v>
      </c>
      <c r="R26" s="19"/>
      <c r="S26" s="20"/>
    </row>
  </sheetData>
  <mergeCells count="3">
    <mergeCell ref="A1:R2"/>
    <mergeCell ref="A3:R3"/>
    <mergeCell ref="A26:G26"/>
  </mergeCells>
  <phoneticPr fontId="25"/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1"/>
  <sheetViews>
    <sheetView showGridLines="0" tabSelected="1" zoomScaleNormal="100" workbookViewId="0">
      <selection activeCell="E12" sqref="E12:H12"/>
    </sheetView>
  </sheetViews>
  <sheetFormatPr defaultColWidth="8.6328125" defaultRowHeight="14.5"/>
  <cols>
    <col min="1" max="1" width="4" customWidth="1"/>
    <col min="2" max="3" width="12" customWidth="1"/>
    <col min="4" max="4" width="30" customWidth="1"/>
    <col min="5" max="6" width="14" customWidth="1"/>
    <col min="7" max="7" width="10" customWidth="1"/>
    <col min="8" max="8" width="14" customWidth="1"/>
  </cols>
  <sheetData>
    <row r="1" spans="1:9" ht="30" customHeight="1">
      <c r="A1" s="52" t="s">
        <v>23</v>
      </c>
      <c r="B1" s="52"/>
      <c r="C1" s="52"/>
      <c r="D1" s="52"/>
      <c r="E1" s="52"/>
      <c r="F1" s="52"/>
      <c r="G1" s="52"/>
      <c r="H1" s="52"/>
    </row>
    <row r="2" spans="1:9" ht="7.5" customHeight="1">
      <c r="A2" s="52"/>
      <c r="B2" s="52"/>
      <c r="C2" s="52"/>
      <c r="D2" s="52"/>
      <c r="E2" s="52"/>
      <c r="F2" s="52"/>
      <c r="G2" s="52"/>
      <c r="H2" s="52"/>
    </row>
    <row r="3" spans="1:9" ht="19.5" customHeight="1">
      <c r="A3" s="55" t="s">
        <v>24</v>
      </c>
      <c r="B3" s="55"/>
      <c r="C3" s="55"/>
      <c r="D3" s="55"/>
      <c r="E3" s="55"/>
      <c r="F3" s="55"/>
      <c r="G3" s="55"/>
      <c r="H3" s="55"/>
    </row>
    <row r="4" spans="1:9" ht="21.75" customHeight="1">
      <c r="A4" s="3" t="s">
        <v>3</v>
      </c>
      <c r="B4" s="56">
        <v>1</v>
      </c>
      <c r="C4" s="56"/>
      <c r="E4" s="3" t="s">
        <v>7</v>
      </c>
      <c r="F4" s="57">
        <v>20260401</v>
      </c>
      <c r="G4" s="57"/>
      <c r="H4" s="57"/>
      <c r="I4" s="21">
        <f>IF(F4="","",IF(F4&gt;100000,DATE(LEFT(TEXT(F4,"00000000"),4),MID(TEXT(F4,"00000000"),5,2),RIGHT(TEXT(F4,"00000000"),2)),F4))</f>
        <v>46113</v>
      </c>
    </row>
    <row r="5" spans="1:9" ht="21.75" customHeight="1">
      <c r="A5" s="3" t="s">
        <v>4</v>
      </c>
      <c r="B5" s="56" t="s">
        <v>25</v>
      </c>
      <c r="C5" s="56"/>
      <c r="E5" s="3" t="s">
        <v>8</v>
      </c>
      <c r="F5" s="57">
        <v>20260831</v>
      </c>
      <c r="G5" s="57"/>
      <c r="H5" s="57"/>
      <c r="I5" s="21">
        <f>IF(F5="","",IF(F5&gt;100000,DATE(LEFT(TEXT(F5,"00000000"),4),MID(TEXT(F5,"00000000"),5,2),RIGHT(TEXT(F5,"00000000"),2)),F5))</f>
        <v>46265</v>
      </c>
    </row>
    <row r="6" spans="1:9" ht="21.75" customHeight="1">
      <c r="A6" s="3" t="s">
        <v>5</v>
      </c>
      <c r="B6" s="58" t="s">
        <v>26</v>
      </c>
      <c r="C6" s="58"/>
      <c r="E6" s="3" t="s">
        <v>9</v>
      </c>
      <c r="F6" s="59">
        <v>30000000</v>
      </c>
      <c r="G6" s="59"/>
      <c r="H6" s="59"/>
    </row>
    <row r="7" spans="1:9" ht="21.75" customHeight="1">
      <c r="A7" s="3" t="s">
        <v>6</v>
      </c>
      <c r="B7" s="58" t="s">
        <v>27</v>
      </c>
      <c r="C7" s="58"/>
      <c r="D7" s="58"/>
      <c r="E7" s="58"/>
      <c r="F7" s="58"/>
      <c r="G7" s="58"/>
      <c r="H7" s="58"/>
    </row>
    <row r="8" spans="1:9" ht="9.75" customHeight="1"/>
    <row r="9" spans="1:9" ht="21.75" customHeight="1">
      <c r="A9" s="60" t="s">
        <v>28</v>
      </c>
      <c r="B9" s="60"/>
      <c r="C9" s="60"/>
      <c r="D9" s="60"/>
      <c r="E9" s="60"/>
      <c r="F9" s="60"/>
      <c r="G9" s="60"/>
      <c r="H9" s="60"/>
    </row>
    <row r="10" spans="1:9" ht="37.5" customHeight="1">
      <c r="A10" s="5" t="s">
        <v>2</v>
      </c>
      <c r="B10" s="6" t="s">
        <v>29</v>
      </c>
      <c r="C10" s="6" t="s">
        <v>30</v>
      </c>
      <c r="D10" s="6" t="s">
        <v>31</v>
      </c>
      <c r="E10" s="61" t="s">
        <v>32</v>
      </c>
      <c r="F10" s="61"/>
      <c r="G10" s="61"/>
      <c r="H10" s="61"/>
    </row>
    <row r="11" spans="1:9" ht="19.5" customHeight="1">
      <c r="A11" s="22">
        <v>1</v>
      </c>
      <c r="B11" s="23">
        <v>46117</v>
      </c>
      <c r="C11" s="24" t="s">
        <v>10</v>
      </c>
      <c r="D11" s="24" t="s">
        <v>33</v>
      </c>
      <c r="E11" s="62">
        <v>100000</v>
      </c>
      <c r="F11" s="62"/>
      <c r="G11" s="62"/>
      <c r="H11" s="62"/>
    </row>
    <row r="12" spans="1:9" ht="19.5" customHeight="1">
      <c r="A12" s="25">
        <v>2</v>
      </c>
      <c r="B12" s="26"/>
      <c r="C12" s="27"/>
      <c r="D12" s="27"/>
      <c r="E12" s="63"/>
      <c r="F12" s="63"/>
      <c r="G12" s="63"/>
      <c r="H12" s="63"/>
    </row>
    <row r="13" spans="1:9" ht="19.5" customHeight="1">
      <c r="A13" s="22">
        <v>3</v>
      </c>
      <c r="B13" s="23"/>
      <c r="C13" s="24"/>
      <c r="D13" s="24"/>
      <c r="E13" s="62"/>
      <c r="F13" s="62"/>
      <c r="G13" s="62"/>
      <c r="H13" s="62"/>
    </row>
    <row r="14" spans="1:9" ht="19.5" customHeight="1">
      <c r="A14" s="25">
        <v>4</v>
      </c>
      <c r="B14" s="26"/>
      <c r="C14" s="27"/>
      <c r="D14" s="27"/>
      <c r="E14" s="63"/>
      <c r="F14" s="63"/>
      <c r="G14" s="63"/>
      <c r="H14" s="63"/>
    </row>
    <row r="15" spans="1:9" ht="19.5" customHeight="1">
      <c r="A15" s="22">
        <v>5</v>
      </c>
      <c r="B15" s="23"/>
      <c r="C15" s="24"/>
      <c r="D15" s="24"/>
      <c r="E15" s="62"/>
      <c r="F15" s="62"/>
      <c r="G15" s="62"/>
      <c r="H15" s="62"/>
    </row>
    <row r="16" spans="1:9" ht="19.5" customHeight="1">
      <c r="A16" s="25">
        <v>6</v>
      </c>
      <c r="B16" s="26"/>
      <c r="C16" s="27"/>
      <c r="D16" s="27"/>
      <c r="E16" s="63"/>
      <c r="F16" s="63"/>
      <c r="G16" s="63"/>
      <c r="H16" s="63"/>
    </row>
    <row r="17" spans="1:8" ht="19.5" customHeight="1">
      <c r="A17" s="22">
        <v>7</v>
      </c>
      <c r="B17" s="23"/>
      <c r="C17" s="24"/>
      <c r="D17" s="24"/>
      <c r="E17" s="62"/>
      <c r="F17" s="62"/>
      <c r="G17" s="62"/>
      <c r="H17" s="62"/>
    </row>
    <row r="18" spans="1:8" ht="19.5" customHeight="1">
      <c r="A18" s="25">
        <v>8</v>
      </c>
      <c r="B18" s="26"/>
      <c r="C18" s="27"/>
      <c r="D18" s="27"/>
      <c r="E18" s="63"/>
      <c r="F18" s="63"/>
      <c r="G18" s="63"/>
      <c r="H18" s="63"/>
    </row>
    <row r="19" spans="1:8" ht="19.5" customHeight="1">
      <c r="A19" s="22">
        <v>9</v>
      </c>
      <c r="B19" s="23"/>
      <c r="C19" s="24"/>
      <c r="D19" s="24"/>
      <c r="E19" s="62"/>
      <c r="F19" s="62"/>
      <c r="G19" s="62"/>
      <c r="H19" s="62"/>
    </row>
    <row r="20" spans="1:8" ht="19.5" customHeight="1">
      <c r="A20" s="25">
        <v>10</v>
      </c>
      <c r="B20" s="26"/>
      <c r="C20" s="27"/>
      <c r="D20" s="27"/>
      <c r="E20" s="63"/>
      <c r="F20" s="63"/>
      <c r="G20" s="63"/>
      <c r="H20" s="63"/>
    </row>
    <row r="21" spans="1:8" ht="19.5" customHeight="1">
      <c r="A21" s="22">
        <v>11</v>
      </c>
      <c r="B21" s="23"/>
      <c r="C21" s="24"/>
      <c r="D21" s="24"/>
      <c r="E21" s="62"/>
      <c r="F21" s="62"/>
      <c r="G21" s="62"/>
      <c r="H21" s="62"/>
    </row>
    <row r="22" spans="1:8" ht="19.5" customHeight="1">
      <c r="A22" s="25">
        <v>12</v>
      </c>
      <c r="B22" s="26"/>
      <c r="C22" s="27"/>
      <c r="D22" s="27"/>
      <c r="E22" s="63"/>
      <c r="F22" s="63"/>
      <c r="G22" s="63"/>
      <c r="H22" s="63"/>
    </row>
    <row r="23" spans="1:8" ht="19.5" customHeight="1">
      <c r="A23" s="22">
        <v>13</v>
      </c>
      <c r="B23" s="23"/>
      <c r="C23" s="24"/>
      <c r="D23" s="24"/>
      <c r="E23" s="62"/>
      <c r="F23" s="62"/>
      <c r="G23" s="62"/>
      <c r="H23" s="62"/>
    </row>
    <row r="24" spans="1:8" ht="19.5" customHeight="1">
      <c r="A24" s="25">
        <v>14</v>
      </c>
      <c r="B24" s="26"/>
      <c r="C24" s="27"/>
      <c r="D24" s="27"/>
      <c r="E24" s="63"/>
      <c r="F24" s="63"/>
      <c r="G24" s="63"/>
      <c r="H24" s="63"/>
    </row>
    <row r="25" spans="1:8" ht="19.5" customHeight="1">
      <c r="A25" s="22">
        <v>15</v>
      </c>
      <c r="B25" s="23"/>
      <c r="C25" s="24"/>
      <c r="D25" s="24"/>
      <c r="E25" s="62"/>
      <c r="F25" s="62"/>
      <c r="G25" s="62"/>
      <c r="H25" s="62"/>
    </row>
    <row r="26" spans="1:8" ht="19.5" customHeight="1">
      <c r="A26" s="25">
        <v>16</v>
      </c>
      <c r="B26" s="26"/>
      <c r="C26" s="27"/>
      <c r="D26" s="27"/>
      <c r="E26" s="63"/>
      <c r="F26" s="63"/>
      <c r="G26" s="63"/>
      <c r="H26" s="63"/>
    </row>
    <row r="27" spans="1:8" ht="19.5" customHeight="1">
      <c r="A27" s="22">
        <v>17</v>
      </c>
      <c r="B27" s="23"/>
      <c r="C27" s="24"/>
      <c r="D27" s="24"/>
      <c r="E27" s="62"/>
      <c r="F27" s="62"/>
      <c r="G27" s="62"/>
      <c r="H27" s="62"/>
    </row>
    <row r="28" spans="1:8" ht="19.5" customHeight="1">
      <c r="A28" s="25">
        <v>18</v>
      </c>
      <c r="B28" s="26"/>
      <c r="C28" s="27"/>
      <c r="D28" s="27"/>
      <c r="E28" s="63"/>
      <c r="F28" s="63"/>
      <c r="G28" s="63"/>
      <c r="H28" s="63"/>
    </row>
    <row r="29" spans="1:8" ht="19.5" customHeight="1">
      <c r="A29" s="22">
        <v>19</v>
      </c>
      <c r="B29" s="23"/>
      <c r="C29" s="24"/>
      <c r="D29" s="24"/>
      <c r="E29" s="62"/>
      <c r="F29" s="62"/>
      <c r="G29" s="62"/>
      <c r="H29" s="62"/>
    </row>
    <row r="30" spans="1:8" ht="19.5" customHeight="1">
      <c r="A30" s="25">
        <v>20</v>
      </c>
      <c r="B30" s="26"/>
      <c r="C30" s="27"/>
      <c r="D30" s="27"/>
      <c r="E30" s="63"/>
      <c r="F30" s="63"/>
      <c r="G30" s="63"/>
      <c r="H30" s="63"/>
    </row>
    <row r="31" spans="1:8" ht="19.5" customHeight="1">
      <c r="A31" s="22">
        <v>21</v>
      </c>
      <c r="B31" s="23"/>
      <c r="C31" s="24"/>
      <c r="D31" s="24"/>
      <c r="E31" s="62"/>
      <c r="F31" s="62"/>
      <c r="G31" s="62"/>
      <c r="H31" s="62"/>
    </row>
    <row r="32" spans="1:8" ht="19.5" customHeight="1">
      <c r="A32" s="25">
        <v>22</v>
      </c>
      <c r="B32" s="26"/>
      <c r="C32" s="27"/>
      <c r="D32" s="27"/>
      <c r="E32" s="63"/>
      <c r="F32" s="63"/>
      <c r="G32" s="63"/>
      <c r="H32" s="63"/>
    </row>
    <row r="33" spans="1:8" ht="19.5" customHeight="1">
      <c r="A33" s="22">
        <v>23</v>
      </c>
      <c r="B33" s="23"/>
      <c r="C33" s="24"/>
      <c r="D33" s="24"/>
      <c r="E33" s="62"/>
      <c r="F33" s="62"/>
      <c r="G33" s="62"/>
      <c r="H33" s="62"/>
    </row>
    <row r="34" spans="1:8" ht="19.5" customHeight="1">
      <c r="A34" s="25">
        <v>24</v>
      </c>
      <c r="B34" s="26"/>
      <c r="C34" s="27"/>
      <c r="D34" s="27"/>
      <c r="E34" s="63"/>
      <c r="F34" s="63"/>
      <c r="G34" s="63"/>
      <c r="H34" s="63"/>
    </row>
    <row r="35" spans="1:8" ht="19.5" customHeight="1">
      <c r="A35" s="22">
        <v>25</v>
      </c>
      <c r="B35" s="23"/>
      <c r="C35" s="24"/>
      <c r="D35" s="24"/>
      <c r="E35" s="62"/>
      <c r="F35" s="62"/>
      <c r="G35" s="62"/>
      <c r="H35" s="62"/>
    </row>
    <row r="36" spans="1:8" ht="19.5" customHeight="1">
      <c r="A36" s="25">
        <v>26</v>
      </c>
      <c r="B36" s="26"/>
      <c r="C36" s="27"/>
      <c r="D36" s="27"/>
      <c r="E36" s="63"/>
      <c r="F36" s="63"/>
      <c r="G36" s="63"/>
      <c r="H36" s="63"/>
    </row>
    <row r="37" spans="1:8" ht="19.5" customHeight="1">
      <c r="A37" s="22">
        <v>27</v>
      </c>
      <c r="B37" s="23"/>
      <c r="C37" s="24"/>
      <c r="D37" s="24"/>
      <c r="E37" s="62"/>
      <c r="F37" s="62"/>
      <c r="G37" s="62"/>
      <c r="H37" s="62"/>
    </row>
    <row r="38" spans="1:8" ht="19.5" customHeight="1">
      <c r="A38" s="25">
        <v>28</v>
      </c>
      <c r="B38" s="26"/>
      <c r="C38" s="27"/>
      <c r="D38" s="27"/>
      <c r="E38" s="63"/>
      <c r="F38" s="63"/>
      <c r="G38" s="63"/>
      <c r="H38" s="63"/>
    </row>
    <row r="39" spans="1:8" ht="19.5" customHeight="1">
      <c r="A39" s="22">
        <v>29</v>
      </c>
      <c r="B39" s="23"/>
      <c r="C39" s="24"/>
      <c r="D39" s="24"/>
      <c r="E39" s="62"/>
      <c r="F39" s="62"/>
      <c r="G39" s="62"/>
      <c r="H39" s="62"/>
    </row>
    <row r="40" spans="1:8" ht="19.5" customHeight="1">
      <c r="A40" s="25">
        <v>30</v>
      </c>
      <c r="B40" s="26"/>
      <c r="C40" s="27"/>
      <c r="D40" s="27"/>
      <c r="E40" s="63"/>
      <c r="F40" s="63"/>
      <c r="G40" s="63"/>
      <c r="H40" s="63"/>
    </row>
    <row r="42" spans="1:8" ht="7.5" customHeight="1"/>
    <row r="43" spans="1:8" ht="21.75" customHeight="1">
      <c r="A43" s="60" t="s">
        <v>34</v>
      </c>
      <c r="B43" s="60"/>
      <c r="C43" s="60"/>
      <c r="D43" s="60"/>
      <c r="E43" s="60"/>
      <c r="F43" s="60"/>
      <c r="G43" s="60"/>
      <c r="H43" s="60"/>
    </row>
    <row r="44" spans="1:8" ht="19.5" customHeight="1">
      <c r="A44" s="64" t="s">
        <v>10</v>
      </c>
      <c r="B44" s="64"/>
      <c r="C44" s="65">
        <f>IFERROR(SUMIF(C11:C40,A44,E11:E40),0)</f>
        <v>100000</v>
      </c>
      <c r="D44" s="65"/>
      <c r="E44" s="65"/>
      <c r="F44" s="20"/>
      <c r="G44" s="20"/>
      <c r="H44" s="20"/>
    </row>
    <row r="45" spans="1:8" ht="19.5" customHeight="1">
      <c r="A45" s="64" t="s">
        <v>11</v>
      </c>
      <c r="B45" s="64"/>
      <c r="C45" s="65">
        <f>IFERROR(SUMIF(C11:C40,A45,E11:E40),0)</f>
        <v>0</v>
      </c>
      <c r="D45" s="65"/>
      <c r="E45" s="65"/>
      <c r="F45" s="20"/>
      <c r="G45" s="20"/>
      <c r="H45" s="20"/>
    </row>
    <row r="46" spans="1:8" ht="19.5" customHeight="1">
      <c r="A46" s="64" t="s">
        <v>12</v>
      </c>
      <c r="B46" s="64"/>
      <c r="C46" s="65">
        <f>IFERROR(SUMIF(C11:C40,A46,E11:E40),0)</f>
        <v>0</v>
      </c>
      <c r="D46" s="65"/>
      <c r="E46" s="65"/>
      <c r="F46" s="20"/>
      <c r="G46" s="20"/>
      <c r="H46" s="20"/>
    </row>
    <row r="47" spans="1:8" ht="19.5" customHeight="1">
      <c r="A47" s="64" t="s">
        <v>13</v>
      </c>
      <c r="B47" s="64"/>
      <c r="C47" s="65">
        <f>IFERROR(SUMIF(C11:C40,A47,E11:E40),0)</f>
        <v>0</v>
      </c>
      <c r="D47" s="65"/>
      <c r="E47" s="65"/>
      <c r="F47" s="20"/>
      <c r="G47" s="20"/>
      <c r="H47" s="20"/>
    </row>
    <row r="48" spans="1:8" ht="19.5" customHeight="1">
      <c r="A48" s="64" t="s">
        <v>14</v>
      </c>
      <c r="B48" s="64"/>
      <c r="C48" s="65">
        <f>IFERROR(SUMIF(C11:C40,A48,E11:E40),0)</f>
        <v>0</v>
      </c>
      <c r="D48" s="65"/>
      <c r="E48" s="65"/>
      <c r="F48" s="20"/>
      <c r="G48" s="20"/>
      <c r="H48" s="20"/>
    </row>
    <row r="49" spans="1:8" ht="19.5" customHeight="1">
      <c r="A49" s="64" t="s">
        <v>15</v>
      </c>
      <c r="B49" s="64"/>
      <c r="C49" s="65">
        <f>IFERROR(SUMIF(C11:C40,A49,E11:E40),0)</f>
        <v>0</v>
      </c>
      <c r="D49" s="65"/>
      <c r="E49" s="65"/>
      <c r="F49" s="20"/>
      <c r="G49" s="20"/>
      <c r="H49" s="20"/>
    </row>
    <row r="50" spans="1:8" ht="21.75" customHeight="1">
      <c r="A50" s="66" t="s">
        <v>16</v>
      </c>
      <c r="B50" s="66"/>
      <c r="C50" s="65">
        <f>SUM(C44:C49)</f>
        <v>100000</v>
      </c>
      <c r="D50" s="65"/>
      <c r="E50" s="65"/>
      <c r="F50" s="20"/>
      <c r="G50" s="20"/>
      <c r="H50" s="20"/>
    </row>
    <row r="51" spans="1:8" ht="21.75" customHeight="1">
      <c r="A51" s="66" t="s">
        <v>17</v>
      </c>
      <c r="B51" s="66"/>
      <c r="C51" s="65">
        <f>IFERROR(F6-C50,0)</f>
        <v>29900000</v>
      </c>
      <c r="D51" s="65"/>
      <c r="E51" s="65"/>
      <c r="F51" s="20"/>
      <c r="G51" s="20"/>
      <c r="H51" s="20"/>
    </row>
  </sheetData>
  <mergeCells count="58">
    <mergeCell ref="A49:B49"/>
    <mergeCell ref="C49:E49"/>
    <mergeCell ref="A50:B50"/>
    <mergeCell ref="C50:E50"/>
    <mergeCell ref="A51:B51"/>
    <mergeCell ref="C51:E51"/>
    <mergeCell ref="A46:B46"/>
    <mergeCell ref="C46:E46"/>
    <mergeCell ref="A47:B47"/>
    <mergeCell ref="C47:E47"/>
    <mergeCell ref="A48:B48"/>
    <mergeCell ref="C48:E48"/>
    <mergeCell ref="A43:H43"/>
    <mergeCell ref="A44:B44"/>
    <mergeCell ref="C44:E44"/>
    <mergeCell ref="A45:B45"/>
    <mergeCell ref="C45:E45"/>
    <mergeCell ref="E36:H36"/>
    <mergeCell ref="E37:H37"/>
    <mergeCell ref="E38:H38"/>
    <mergeCell ref="E39:H39"/>
    <mergeCell ref="E40:H40"/>
    <mergeCell ref="E31:H31"/>
    <mergeCell ref="E32:H32"/>
    <mergeCell ref="E33:H33"/>
    <mergeCell ref="E34:H34"/>
    <mergeCell ref="E35:H35"/>
    <mergeCell ref="E26:H26"/>
    <mergeCell ref="E27:H27"/>
    <mergeCell ref="E28:H28"/>
    <mergeCell ref="E29:H29"/>
    <mergeCell ref="E30:H30"/>
    <mergeCell ref="E21:H21"/>
    <mergeCell ref="E22:H22"/>
    <mergeCell ref="E23:H23"/>
    <mergeCell ref="E24:H24"/>
    <mergeCell ref="E25:H25"/>
    <mergeCell ref="E16:H16"/>
    <mergeCell ref="E17:H17"/>
    <mergeCell ref="E18:H18"/>
    <mergeCell ref="E19:H19"/>
    <mergeCell ref="E20:H20"/>
    <mergeCell ref="E11:H11"/>
    <mergeCell ref="E12:H12"/>
    <mergeCell ref="E13:H13"/>
    <mergeCell ref="E14:H14"/>
    <mergeCell ref="E15:H15"/>
    <mergeCell ref="B6:C6"/>
    <mergeCell ref="F6:H6"/>
    <mergeCell ref="B7:H7"/>
    <mergeCell ref="A9:H9"/>
    <mergeCell ref="E10:H10"/>
    <mergeCell ref="A1:H2"/>
    <mergeCell ref="A3:H3"/>
    <mergeCell ref="B4:C4"/>
    <mergeCell ref="F4:H4"/>
    <mergeCell ref="B5:C5"/>
    <mergeCell ref="F5:H5"/>
  </mergeCells>
  <phoneticPr fontId="25"/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入力エラー" error="費目マスタに登録されている費目を選択してください。" promptTitle="費目を選択" prompt="費目マスタから選択してください" xr:uid="{00000000-0002-0000-0100-000000000000}">
          <x14:formula1>
            <xm:f>費目マスタ!$B$4:$B$9</xm:f>
          </x14:formula1>
          <x14:formula2>
            <xm:f>0</xm:f>
          </x14:formula2>
          <xm:sqref>C11:C40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4D9FA-1A08-43BF-9A67-0FBF96EE6920}">
  <dimension ref="A1:I51"/>
  <sheetViews>
    <sheetView showGridLines="0" zoomScaleNormal="100" workbookViewId="0">
      <selection activeCell="K4" sqref="K4"/>
    </sheetView>
  </sheetViews>
  <sheetFormatPr defaultColWidth="8.6328125" defaultRowHeight="14.5"/>
  <cols>
    <col min="1" max="1" width="4" customWidth="1"/>
    <col min="2" max="3" width="12" customWidth="1"/>
    <col min="4" max="4" width="30" customWidth="1"/>
    <col min="5" max="6" width="14" customWidth="1"/>
    <col min="7" max="7" width="10" customWidth="1"/>
    <col min="8" max="8" width="14" customWidth="1"/>
  </cols>
  <sheetData>
    <row r="1" spans="1:9" ht="30" customHeight="1">
      <c r="A1" s="52" t="s">
        <v>23</v>
      </c>
      <c r="B1" s="52"/>
      <c r="C1" s="52"/>
      <c r="D1" s="52"/>
      <c r="E1" s="52"/>
      <c r="F1" s="52"/>
      <c r="G1" s="52"/>
      <c r="H1" s="52"/>
    </row>
    <row r="2" spans="1:9" ht="7.5" customHeight="1">
      <c r="A2" s="52"/>
      <c r="B2" s="52"/>
      <c r="C2" s="52"/>
      <c r="D2" s="52"/>
      <c r="E2" s="52"/>
      <c r="F2" s="52"/>
      <c r="G2" s="52"/>
      <c r="H2" s="52"/>
    </row>
    <row r="3" spans="1:9" ht="19.5" customHeight="1">
      <c r="A3" s="55" t="s">
        <v>24</v>
      </c>
      <c r="B3" s="55"/>
      <c r="C3" s="55"/>
      <c r="D3" s="55"/>
      <c r="E3" s="55"/>
      <c r="F3" s="55"/>
      <c r="G3" s="55"/>
      <c r="H3" s="55"/>
    </row>
    <row r="4" spans="1:9" ht="21.75" customHeight="1">
      <c r="A4" s="3" t="s">
        <v>3</v>
      </c>
      <c r="B4" s="56">
        <v>1</v>
      </c>
      <c r="C4" s="56"/>
      <c r="E4" s="3" t="s">
        <v>7</v>
      </c>
      <c r="F4" s="57">
        <v>20260401</v>
      </c>
      <c r="G4" s="57"/>
      <c r="H4" s="57"/>
      <c r="I4" s="21">
        <f>IF(F4="","",IF(F4&gt;100000,DATE(LEFT(TEXT(F4,"00000000"),4),MID(TEXT(F4,"00000000"),5,2),RIGHT(TEXT(F4,"00000000"),2)),F4))</f>
        <v>46113</v>
      </c>
    </row>
    <row r="5" spans="1:9" ht="21.75" customHeight="1">
      <c r="A5" s="3" t="s">
        <v>4</v>
      </c>
      <c r="B5" s="56" t="s">
        <v>25</v>
      </c>
      <c r="C5" s="56"/>
      <c r="E5" s="3" t="s">
        <v>8</v>
      </c>
      <c r="F5" s="57">
        <v>20260831</v>
      </c>
      <c r="G5" s="57"/>
      <c r="H5" s="57"/>
      <c r="I5" s="21">
        <f>IF(F5="","",IF(F5&gt;100000,DATE(LEFT(TEXT(F5,"00000000"),4),MID(TEXT(F5,"00000000"),5,2),RIGHT(TEXT(F5,"00000000"),2)),F5))</f>
        <v>46265</v>
      </c>
    </row>
    <row r="6" spans="1:9" ht="21.75" customHeight="1">
      <c r="A6" s="3" t="s">
        <v>5</v>
      </c>
      <c r="B6" s="58" t="s">
        <v>26</v>
      </c>
      <c r="C6" s="58"/>
      <c r="E6" s="3" t="s">
        <v>9</v>
      </c>
      <c r="F6" s="59">
        <v>30000000</v>
      </c>
      <c r="G6" s="59"/>
      <c r="H6" s="59"/>
    </row>
    <row r="7" spans="1:9" ht="21.75" customHeight="1">
      <c r="A7" s="3" t="s">
        <v>6</v>
      </c>
      <c r="B7" s="58" t="s">
        <v>27</v>
      </c>
      <c r="C7" s="58"/>
      <c r="D7" s="58"/>
      <c r="E7" s="58"/>
      <c r="F7" s="58"/>
      <c r="G7" s="58"/>
      <c r="H7" s="58"/>
    </row>
    <row r="8" spans="1:9" ht="9.75" customHeight="1"/>
    <row r="9" spans="1:9" ht="21.75" customHeight="1">
      <c r="A9" s="60" t="s">
        <v>28</v>
      </c>
      <c r="B9" s="60"/>
      <c r="C9" s="60"/>
      <c r="D9" s="60"/>
      <c r="E9" s="60"/>
      <c r="F9" s="60"/>
      <c r="G9" s="60"/>
      <c r="H9" s="60"/>
    </row>
    <row r="10" spans="1:9" ht="37.5" customHeight="1">
      <c r="A10" s="5" t="s">
        <v>2</v>
      </c>
      <c r="B10" s="6" t="s">
        <v>29</v>
      </c>
      <c r="C10" s="6" t="s">
        <v>30</v>
      </c>
      <c r="D10" s="6" t="s">
        <v>31</v>
      </c>
      <c r="E10" s="61" t="s">
        <v>32</v>
      </c>
      <c r="F10" s="61"/>
      <c r="G10" s="61"/>
      <c r="H10" s="61"/>
    </row>
    <row r="11" spans="1:9" ht="19.5" customHeight="1">
      <c r="A11" s="22">
        <v>1</v>
      </c>
      <c r="B11" s="23">
        <v>46117</v>
      </c>
      <c r="C11" s="24" t="s">
        <v>10</v>
      </c>
      <c r="D11" s="24" t="s">
        <v>33</v>
      </c>
      <c r="E11" s="62"/>
      <c r="F11" s="62"/>
      <c r="G11" s="62"/>
      <c r="H11" s="62"/>
    </row>
    <row r="12" spans="1:9" ht="19.5" customHeight="1">
      <c r="A12" s="25">
        <v>2</v>
      </c>
      <c r="B12" s="26"/>
      <c r="C12" s="27"/>
      <c r="D12" s="27"/>
      <c r="E12" s="63"/>
      <c r="F12" s="63"/>
      <c r="G12" s="63"/>
      <c r="H12" s="63"/>
    </row>
    <row r="13" spans="1:9" ht="19.5" customHeight="1">
      <c r="A13" s="22">
        <v>3</v>
      </c>
      <c r="B13" s="23"/>
      <c r="C13" s="24"/>
      <c r="D13" s="24"/>
      <c r="E13" s="62"/>
      <c r="F13" s="62"/>
      <c r="G13" s="62"/>
      <c r="H13" s="62"/>
    </row>
    <row r="14" spans="1:9" ht="19.5" customHeight="1">
      <c r="A14" s="25">
        <v>4</v>
      </c>
      <c r="B14" s="26"/>
      <c r="C14" s="27"/>
      <c r="D14" s="27"/>
      <c r="E14" s="63"/>
      <c r="F14" s="63"/>
      <c r="G14" s="63"/>
      <c r="H14" s="63"/>
    </row>
    <row r="15" spans="1:9" ht="19.5" customHeight="1">
      <c r="A15" s="22">
        <v>5</v>
      </c>
      <c r="B15" s="23"/>
      <c r="C15" s="24"/>
      <c r="D15" s="24"/>
      <c r="E15" s="62"/>
      <c r="F15" s="62"/>
      <c r="G15" s="62"/>
      <c r="H15" s="62"/>
    </row>
    <row r="16" spans="1:9" ht="19.5" customHeight="1">
      <c r="A16" s="25">
        <v>6</v>
      </c>
      <c r="B16" s="26"/>
      <c r="C16" s="27"/>
      <c r="D16" s="27"/>
      <c r="E16" s="63"/>
      <c r="F16" s="63"/>
      <c r="G16" s="63"/>
      <c r="H16" s="63"/>
    </row>
    <row r="17" spans="1:8" ht="19.5" customHeight="1">
      <c r="A17" s="22">
        <v>7</v>
      </c>
      <c r="B17" s="23"/>
      <c r="C17" s="24"/>
      <c r="D17" s="24"/>
      <c r="E17" s="62"/>
      <c r="F17" s="62"/>
      <c r="G17" s="62"/>
      <c r="H17" s="62"/>
    </row>
    <row r="18" spans="1:8" ht="19.5" customHeight="1">
      <c r="A18" s="25">
        <v>8</v>
      </c>
      <c r="B18" s="26"/>
      <c r="C18" s="27"/>
      <c r="D18" s="27"/>
      <c r="E18" s="63"/>
      <c r="F18" s="63"/>
      <c r="G18" s="63"/>
      <c r="H18" s="63"/>
    </row>
    <row r="19" spans="1:8" ht="19.5" customHeight="1">
      <c r="A19" s="22">
        <v>9</v>
      </c>
      <c r="B19" s="23"/>
      <c r="C19" s="24"/>
      <c r="D19" s="24"/>
      <c r="E19" s="62"/>
      <c r="F19" s="62"/>
      <c r="G19" s="62"/>
      <c r="H19" s="62"/>
    </row>
    <row r="20" spans="1:8" ht="19.5" customHeight="1">
      <c r="A20" s="25">
        <v>10</v>
      </c>
      <c r="B20" s="26"/>
      <c r="C20" s="27"/>
      <c r="D20" s="27"/>
      <c r="E20" s="63"/>
      <c r="F20" s="63"/>
      <c r="G20" s="63"/>
      <c r="H20" s="63"/>
    </row>
    <row r="21" spans="1:8" ht="19.5" customHeight="1">
      <c r="A21" s="22">
        <v>11</v>
      </c>
      <c r="B21" s="23"/>
      <c r="C21" s="24"/>
      <c r="D21" s="24"/>
      <c r="E21" s="62"/>
      <c r="F21" s="62"/>
      <c r="G21" s="62"/>
      <c r="H21" s="62"/>
    </row>
    <row r="22" spans="1:8" ht="19.5" customHeight="1">
      <c r="A22" s="25">
        <v>12</v>
      </c>
      <c r="B22" s="26"/>
      <c r="C22" s="27"/>
      <c r="D22" s="27"/>
      <c r="E22" s="63"/>
      <c r="F22" s="63"/>
      <c r="G22" s="63"/>
      <c r="H22" s="63"/>
    </row>
    <row r="23" spans="1:8" ht="19.5" customHeight="1">
      <c r="A23" s="22">
        <v>13</v>
      </c>
      <c r="B23" s="23"/>
      <c r="C23" s="24"/>
      <c r="D23" s="24"/>
      <c r="E23" s="62"/>
      <c r="F23" s="62"/>
      <c r="G23" s="62"/>
      <c r="H23" s="62"/>
    </row>
    <row r="24" spans="1:8" ht="19.5" customHeight="1">
      <c r="A24" s="25">
        <v>14</v>
      </c>
      <c r="B24" s="26"/>
      <c r="C24" s="27"/>
      <c r="D24" s="27"/>
      <c r="E24" s="63"/>
      <c r="F24" s="63"/>
      <c r="G24" s="63"/>
      <c r="H24" s="63"/>
    </row>
    <row r="25" spans="1:8" ht="19.5" customHeight="1">
      <c r="A25" s="22">
        <v>15</v>
      </c>
      <c r="B25" s="23"/>
      <c r="C25" s="24"/>
      <c r="D25" s="24"/>
      <c r="E25" s="62"/>
      <c r="F25" s="62"/>
      <c r="G25" s="62"/>
      <c r="H25" s="62"/>
    </row>
    <row r="26" spans="1:8" ht="19.5" customHeight="1">
      <c r="A26" s="25">
        <v>16</v>
      </c>
      <c r="B26" s="26"/>
      <c r="C26" s="27"/>
      <c r="D26" s="27"/>
      <c r="E26" s="63"/>
      <c r="F26" s="63"/>
      <c r="G26" s="63"/>
      <c r="H26" s="63"/>
    </row>
    <row r="27" spans="1:8" ht="19.5" customHeight="1">
      <c r="A27" s="22">
        <v>17</v>
      </c>
      <c r="B27" s="23"/>
      <c r="C27" s="24"/>
      <c r="D27" s="24"/>
      <c r="E27" s="62"/>
      <c r="F27" s="62"/>
      <c r="G27" s="62"/>
      <c r="H27" s="62"/>
    </row>
    <row r="28" spans="1:8" ht="19.5" customHeight="1">
      <c r="A28" s="25">
        <v>18</v>
      </c>
      <c r="B28" s="26"/>
      <c r="C28" s="27"/>
      <c r="D28" s="27"/>
      <c r="E28" s="63"/>
      <c r="F28" s="63"/>
      <c r="G28" s="63"/>
      <c r="H28" s="63"/>
    </row>
    <row r="29" spans="1:8" ht="19.5" customHeight="1">
      <c r="A29" s="22">
        <v>19</v>
      </c>
      <c r="B29" s="23"/>
      <c r="C29" s="24"/>
      <c r="D29" s="24"/>
      <c r="E29" s="62"/>
      <c r="F29" s="62"/>
      <c r="G29" s="62"/>
      <c r="H29" s="62"/>
    </row>
    <row r="30" spans="1:8" ht="19.5" customHeight="1">
      <c r="A30" s="25">
        <v>20</v>
      </c>
      <c r="B30" s="26"/>
      <c r="C30" s="27"/>
      <c r="D30" s="27"/>
      <c r="E30" s="63"/>
      <c r="F30" s="63"/>
      <c r="G30" s="63"/>
      <c r="H30" s="63"/>
    </row>
    <row r="31" spans="1:8" ht="19.5" customHeight="1">
      <c r="A31" s="22">
        <v>21</v>
      </c>
      <c r="B31" s="23"/>
      <c r="C31" s="24"/>
      <c r="D31" s="24"/>
      <c r="E31" s="62"/>
      <c r="F31" s="62"/>
      <c r="G31" s="62"/>
      <c r="H31" s="62"/>
    </row>
    <row r="32" spans="1:8" ht="19.5" customHeight="1">
      <c r="A32" s="25">
        <v>22</v>
      </c>
      <c r="B32" s="26"/>
      <c r="C32" s="27"/>
      <c r="D32" s="27"/>
      <c r="E32" s="63"/>
      <c r="F32" s="63"/>
      <c r="G32" s="63"/>
      <c r="H32" s="63"/>
    </row>
    <row r="33" spans="1:8" ht="19.5" customHeight="1">
      <c r="A33" s="22">
        <v>23</v>
      </c>
      <c r="B33" s="23"/>
      <c r="C33" s="24"/>
      <c r="D33" s="24"/>
      <c r="E33" s="62"/>
      <c r="F33" s="62"/>
      <c r="G33" s="62"/>
      <c r="H33" s="62"/>
    </row>
    <row r="34" spans="1:8" ht="19.5" customHeight="1">
      <c r="A34" s="25">
        <v>24</v>
      </c>
      <c r="B34" s="26"/>
      <c r="C34" s="27"/>
      <c r="D34" s="27"/>
      <c r="E34" s="63"/>
      <c r="F34" s="63"/>
      <c r="G34" s="63"/>
      <c r="H34" s="63"/>
    </row>
    <row r="35" spans="1:8" ht="19.5" customHeight="1">
      <c r="A35" s="22">
        <v>25</v>
      </c>
      <c r="B35" s="23"/>
      <c r="C35" s="24"/>
      <c r="D35" s="24"/>
      <c r="E35" s="62"/>
      <c r="F35" s="62"/>
      <c r="G35" s="62"/>
      <c r="H35" s="62"/>
    </row>
    <row r="36" spans="1:8" ht="19.5" customHeight="1">
      <c r="A36" s="25">
        <v>26</v>
      </c>
      <c r="B36" s="26"/>
      <c r="C36" s="27"/>
      <c r="D36" s="27"/>
      <c r="E36" s="63"/>
      <c r="F36" s="63"/>
      <c r="G36" s="63"/>
      <c r="H36" s="63"/>
    </row>
    <row r="37" spans="1:8" ht="19.5" customHeight="1">
      <c r="A37" s="22">
        <v>27</v>
      </c>
      <c r="B37" s="23"/>
      <c r="C37" s="24"/>
      <c r="D37" s="24"/>
      <c r="E37" s="62"/>
      <c r="F37" s="62"/>
      <c r="G37" s="62"/>
      <c r="H37" s="62"/>
    </row>
    <row r="38" spans="1:8" ht="19.5" customHeight="1">
      <c r="A38" s="25">
        <v>28</v>
      </c>
      <c r="B38" s="26"/>
      <c r="C38" s="27"/>
      <c r="D38" s="27"/>
      <c r="E38" s="63"/>
      <c r="F38" s="63"/>
      <c r="G38" s="63"/>
      <c r="H38" s="63"/>
    </row>
    <row r="39" spans="1:8" ht="19.5" customHeight="1">
      <c r="A39" s="22">
        <v>29</v>
      </c>
      <c r="B39" s="23"/>
      <c r="C39" s="24"/>
      <c r="D39" s="24"/>
      <c r="E39" s="62"/>
      <c r="F39" s="62"/>
      <c r="G39" s="62"/>
      <c r="H39" s="62"/>
    </row>
    <row r="40" spans="1:8" ht="19.5" customHeight="1">
      <c r="A40" s="25">
        <v>30</v>
      </c>
      <c r="B40" s="26"/>
      <c r="C40" s="27"/>
      <c r="D40" s="27"/>
      <c r="E40" s="63"/>
      <c r="F40" s="63"/>
      <c r="G40" s="63"/>
      <c r="H40" s="63"/>
    </row>
    <row r="42" spans="1:8" ht="7.5" customHeight="1"/>
    <row r="43" spans="1:8" ht="21.75" customHeight="1">
      <c r="A43" s="60" t="s">
        <v>34</v>
      </c>
      <c r="B43" s="60"/>
      <c r="C43" s="60"/>
      <c r="D43" s="60"/>
      <c r="E43" s="60"/>
      <c r="F43" s="60"/>
      <c r="G43" s="60"/>
      <c r="H43" s="60"/>
    </row>
    <row r="44" spans="1:8" ht="19.5" customHeight="1">
      <c r="A44" s="64" t="s">
        <v>10</v>
      </c>
      <c r="B44" s="64"/>
      <c r="C44" s="65">
        <f>IFERROR(SUMIF(C11:C40,A44,E11:E40),0)</f>
        <v>0</v>
      </c>
      <c r="D44" s="65"/>
      <c r="E44" s="65"/>
      <c r="F44" s="20"/>
      <c r="G44" s="20"/>
      <c r="H44" s="20"/>
    </row>
    <row r="45" spans="1:8" ht="19.5" customHeight="1">
      <c r="A45" s="64" t="s">
        <v>11</v>
      </c>
      <c r="B45" s="64"/>
      <c r="C45" s="65">
        <f>IFERROR(SUMIF(C11:C40,A45,E11:E40),0)</f>
        <v>0</v>
      </c>
      <c r="D45" s="65"/>
      <c r="E45" s="65"/>
      <c r="F45" s="20"/>
      <c r="G45" s="20"/>
      <c r="H45" s="20"/>
    </row>
    <row r="46" spans="1:8" ht="19.5" customHeight="1">
      <c r="A46" s="64" t="s">
        <v>12</v>
      </c>
      <c r="B46" s="64"/>
      <c r="C46" s="65">
        <f>IFERROR(SUMIF(C11:C40,A46,E11:E40),0)</f>
        <v>0</v>
      </c>
      <c r="D46" s="65"/>
      <c r="E46" s="65"/>
      <c r="F46" s="20"/>
      <c r="G46" s="20"/>
      <c r="H46" s="20"/>
    </row>
    <row r="47" spans="1:8" ht="19.5" customHeight="1">
      <c r="A47" s="64" t="s">
        <v>13</v>
      </c>
      <c r="B47" s="64"/>
      <c r="C47" s="65">
        <f>IFERROR(SUMIF(C11:C40,A47,E11:E40),0)</f>
        <v>0</v>
      </c>
      <c r="D47" s="65"/>
      <c r="E47" s="65"/>
      <c r="F47" s="20"/>
      <c r="G47" s="20"/>
      <c r="H47" s="20"/>
    </row>
    <row r="48" spans="1:8" ht="19.5" customHeight="1">
      <c r="A48" s="64" t="s">
        <v>14</v>
      </c>
      <c r="B48" s="64"/>
      <c r="C48" s="65">
        <f>IFERROR(SUMIF(C11:C40,A48,E11:E40),0)</f>
        <v>0</v>
      </c>
      <c r="D48" s="65"/>
      <c r="E48" s="65"/>
      <c r="F48" s="20"/>
      <c r="G48" s="20"/>
      <c r="H48" s="20"/>
    </row>
    <row r="49" spans="1:8" ht="19.5" customHeight="1">
      <c r="A49" s="64" t="s">
        <v>15</v>
      </c>
      <c r="B49" s="64"/>
      <c r="C49" s="65">
        <f>IFERROR(SUMIF(C11:C40,A49,E11:E40),0)</f>
        <v>0</v>
      </c>
      <c r="D49" s="65"/>
      <c r="E49" s="65"/>
      <c r="F49" s="20"/>
      <c r="G49" s="20"/>
      <c r="H49" s="20"/>
    </row>
    <row r="50" spans="1:8" ht="21.75" customHeight="1">
      <c r="A50" s="66" t="s">
        <v>16</v>
      </c>
      <c r="B50" s="66"/>
      <c r="C50" s="65">
        <f>SUM(C44:C49)</f>
        <v>0</v>
      </c>
      <c r="D50" s="65"/>
      <c r="E50" s="65"/>
      <c r="F50" s="20"/>
      <c r="G50" s="20"/>
      <c r="H50" s="20"/>
    </row>
    <row r="51" spans="1:8" ht="21.75" customHeight="1">
      <c r="A51" s="66" t="s">
        <v>17</v>
      </c>
      <c r="B51" s="66"/>
      <c r="C51" s="65">
        <f>IFERROR(F6-C50,0)</f>
        <v>30000000</v>
      </c>
      <c r="D51" s="65"/>
      <c r="E51" s="65"/>
      <c r="F51" s="20"/>
      <c r="G51" s="20"/>
      <c r="H51" s="20"/>
    </row>
  </sheetData>
  <mergeCells count="58">
    <mergeCell ref="A50:B50"/>
    <mergeCell ref="C50:E50"/>
    <mergeCell ref="A51:B51"/>
    <mergeCell ref="C51:E51"/>
    <mergeCell ref="A47:B47"/>
    <mergeCell ref="C47:E47"/>
    <mergeCell ref="A48:B48"/>
    <mergeCell ref="C48:E48"/>
    <mergeCell ref="A49:B49"/>
    <mergeCell ref="C49:E49"/>
    <mergeCell ref="A44:B44"/>
    <mergeCell ref="C44:E44"/>
    <mergeCell ref="A45:B45"/>
    <mergeCell ref="C45:E45"/>
    <mergeCell ref="A46:B46"/>
    <mergeCell ref="C46:E46"/>
    <mergeCell ref="A43:H43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29:H29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17:H17"/>
    <mergeCell ref="B6:C6"/>
    <mergeCell ref="F6:H6"/>
    <mergeCell ref="B7:H7"/>
    <mergeCell ref="A9:H9"/>
    <mergeCell ref="E10:H10"/>
    <mergeCell ref="E11:H11"/>
    <mergeCell ref="E12:H12"/>
    <mergeCell ref="E13:H13"/>
    <mergeCell ref="E14:H14"/>
    <mergeCell ref="E15:H15"/>
    <mergeCell ref="E16:H16"/>
    <mergeCell ref="A1:H2"/>
    <mergeCell ref="A3:H3"/>
    <mergeCell ref="B4:C4"/>
    <mergeCell ref="F4:H4"/>
    <mergeCell ref="B5:C5"/>
    <mergeCell ref="F5:H5"/>
  </mergeCells>
  <phoneticPr fontId="25"/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入力エラー" error="費目マスタに登録されている費目を選択してください。" promptTitle="費目を選択" prompt="費目マスタから選択してください" xr:uid="{4B643306-6CCE-4828-AFE0-5104914C3FA0}">
          <x14:formula1>
            <xm:f>費目マスタ!$B$4:$B$9</xm:f>
          </x14:formula1>
          <x14:formula2>
            <xm:f>0</xm:f>
          </x14:formula2>
          <xm:sqref>C11:C40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showGridLines="0" topLeftCell="A4" zoomScaleNormal="100" workbookViewId="0">
      <selection activeCell="A4" sqref="A4"/>
    </sheetView>
  </sheetViews>
  <sheetFormatPr defaultColWidth="8.6328125" defaultRowHeight="14.5"/>
  <cols>
    <col min="1" max="1" width="6" customWidth="1"/>
    <col min="2" max="2" width="18" customWidth="1"/>
    <col min="3" max="3" width="30" customWidth="1"/>
  </cols>
  <sheetData>
    <row r="1" spans="1:3" ht="27.75" customHeight="1">
      <c r="A1" s="67" t="s">
        <v>35</v>
      </c>
      <c r="B1" s="67"/>
      <c r="C1" s="67"/>
    </row>
    <row r="2" spans="1:3" ht="15" customHeight="1">
      <c r="A2" s="67"/>
      <c r="B2" s="67"/>
      <c r="C2" s="67"/>
    </row>
    <row r="3" spans="1:3" ht="30" customHeight="1">
      <c r="A3" s="5" t="s">
        <v>2</v>
      </c>
      <c r="B3" s="6" t="s">
        <v>36</v>
      </c>
      <c r="C3" s="6" t="s">
        <v>37</v>
      </c>
    </row>
    <row r="4" spans="1:3" ht="19.5" customHeight="1">
      <c r="A4" s="15">
        <v>1</v>
      </c>
      <c r="B4" s="28" t="s">
        <v>10</v>
      </c>
      <c r="C4" s="28" t="s">
        <v>38</v>
      </c>
    </row>
    <row r="5" spans="1:3" ht="19.5" customHeight="1">
      <c r="A5" s="8">
        <v>2</v>
      </c>
      <c r="B5" s="29" t="s">
        <v>11</v>
      </c>
      <c r="C5" s="29" t="s">
        <v>39</v>
      </c>
    </row>
    <row r="6" spans="1:3" ht="19.5" customHeight="1">
      <c r="A6" s="15">
        <v>3</v>
      </c>
      <c r="B6" s="28" t="s">
        <v>12</v>
      </c>
      <c r="C6" s="28" t="s">
        <v>40</v>
      </c>
    </row>
    <row r="7" spans="1:3" ht="19.5" customHeight="1">
      <c r="A7" s="8">
        <v>4</v>
      </c>
      <c r="B7" s="29" t="s">
        <v>13</v>
      </c>
      <c r="C7" s="29" t="s">
        <v>41</v>
      </c>
    </row>
    <row r="8" spans="1:3" ht="19.5" customHeight="1">
      <c r="A8" s="15">
        <v>5</v>
      </c>
      <c r="B8" s="28" t="s">
        <v>14</v>
      </c>
      <c r="C8" s="28" t="s">
        <v>42</v>
      </c>
    </row>
    <row r="9" spans="1:3" ht="19.5" customHeight="1">
      <c r="A9" s="8">
        <v>6</v>
      </c>
      <c r="B9" s="29" t="s">
        <v>15</v>
      </c>
      <c r="C9" s="29" t="s">
        <v>43</v>
      </c>
    </row>
  </sheetData>
  <mergeCells count="1">
    <mergeCell ref="A1:C2"/>
  </mergeCells>
  <phoneticPr fontId="25"/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0"/>
  <sheetViews>
    <sheetView showGridLines="0" zoomScaleNormal="100" workbookViewId="0">
      <pane ySplit="4" topLeftCell="A5" activePane="bottomLeft" state="frozen"/>
      <selection pane="bottomLeft" activeCell="D9" sqref="D9"/>
    </sheetView>
  </sheetViews>
  <sheetFormatPr defaultColWidth="8.6328125" defaultRowHeight="14.5"/>
  <cols>
    <col min="1" max="1" width="7" customWidth="1"/>
    <col min="2" max="2" width="11" customWidth="1"/>
    <col min="3" max="3" width="14" customWidth="1"/>
    <col min="4" max="4" width="10" customWidth="1"/>
    <col min="5" max="6" width="12" customWidth="1"/>
    <col min="7" max="7" width="14" customWidth="1"/>
    <col min="8" max="8" width="10" customWidth="1"/>
    <col min="9" max="10" width="12" customWidth="1"/>
    <col min="11" max="11" width="28" customWidth="1"/>
    <col min="12" max="12" width="20" customWidth="1"/>
    <col min="13" max="14" width="10" customWidth="1"/>
  </cols>
  <sheetData>
    <row r="1" spans="1:14" ht="27.75" customHeight="1">
      <c r="A1" s="47" t="s">
        <v>44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6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18" customHeight="1">
      <c r="A3" s="48" t="s">
        <v>45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14" ht="6" customHeight="1"/>
    <row r="5" spans="1:14" ht="36" customHeight="1">
      <c r="A5" s="30" t="s">
        <v>46</v>
      </c>
      <c r="B5" s="30" t="s">
        <v>47</v>
      </c>
      <c r="C5" s="30" t="s">
        <v>48</v>
      </c>
      <c r="D5" s="30" t="s">
        <v>49</v>
      </c>
      <c r="E5" s="30" t="s">
        <v>50</v>
      </c>
      <c r="F5" s="30" t="s">
        <v>51</v>
      </c>
      <c r="G5" s="30" t="s">
        <v>52</v>
      </c>
      <c r="H5" s="30" t="s">
        <v>53</v>
      </c>
      <c r="I5" s="30" t="s">
        <v>54</v>
      </c>
      <c r="J5" s="30" t="s">
        <v>55</v>
      </c>
      <c r="K5" s="30" t="s">
        <v>56</v>
      </c>
      <c r="L5" s="30" t="s">
        <v>57</v>
      </c>
      <c r="M5" s="31" t="s">
        <v>58</v>
      </c>
      <c r="N5" s="31" t="s">
        <v>59</v>
      </c>
    </row>
    <row r="6" spans="1:14" ht="18" customHeight="1">
      <c r="A6" s="32">
        <v>1</v>
      </c>
      <c r="B6" s="33"/>
      <c r="C6" s="34" t="str">
        <f t="shared" ref="C6:C37" si="0">IFERROR(IF(N6="","",VLOOKUP(N6,$A$51:$E$56,2,FALSE())),"")</f>
        <v/>
      </c>
      <c r="D6" s="35"/>
      <c r="E6" s="34" t="str">
        <f t="shared" ref="E6:E37" si="1">IFERROR(IF(N6="","",VLOOKUP(N6,$A$51:$E$56,3,FALSE())),"")</f>
        <v/>
      </c>
      <c r="F6" s="36"/>
      <c r="G6" s="34" t="str">
        <f t="shared" ref="G6:G37" si="2">IFERROR(IF(N6="","",VLOOKUP(N6,$A$51:$E$56,4,FALSE())),"")</f>
        <v/>
      </c>
      <c r="H6" s="35"/>
      <c r="I6" s="34" t="str">
        <f t="shared" ref="I6:I37" si="3">IFERROR(IF(N6="","",VLOOKUP(N6,$A$51:$E$56,5,FALSE())),"")</f>
        <v/>
      </c>
      <c r="J6" s="37" t="str">
        <f t="shared" ref="J6:J37" si="4">IF(F6="","",F6)</f>
        <v/>
      </c>
      <c r="K6" s="34" t="str">
        <f t="shared" ref="K6:K37" si="5">IFERROR(IF(AND(M6="",N6=""),"",TRIM(M6&amp;" "&amp;N6)),"")</f>
        <v/>
      </c>
      <c r="L6" s="35"/>
      <c r="M6" s="38"/>
      <c r="N6" s="38"/>
    </row>
    <row r="7" spans="1:14" ht="18" customHeight="1">
      <c r="A7" s="39">
        <v>2</v>
      </c>
      <c r="B7" s="33"/>
      <c r="C7" s="40" t="str">
        <f t="shared" si="0"/>
        <v/>
      </c>
      <c r="D7" s="41"/>
      <c r="E7" s="40" t="str">
        <f t="shared" si="1"/>
        <v/>
      </c>
      <c r="F7" s="36"/>
      <c r="G7" s="40" t="str">
        <f t="shared" si="2"/>
        <v/>
      </c>
      <c r="H7" s="41"/>
      <c r="I7" s="40" t="str">
        <f t="shared" si="3"/>
        <v/>
      </c>
      <c r="J7" s="42" t="str">
        <f t="shared" si="4"/>
        <v/>
      </c>
      <c r="K7" s="40" t="str">
        <f t="shared" si="5"/>
        <v/>
      </c>
      <c r="L7" s="41"/>
      <c r="M7" s="38"/>
      <c r="N7" s="38"/>
    </row>
    <row r="8" spans="1:14" ht="18" customHeight="1">
      <c r="A8" s="32">
        <v>3</v>
      </c>
      <c r="B8" s="33"/>
      <c r="C8" s="34" t="str">
        <f t="shared" si="0"/>
        <v/>
      </c>
      <c r="D8" s="35"/>
      <c r="E8" s="34" t="str">
        <f t="shared" si="1"/>
        <v/>
      </c>
      <c r="F8" s="36"/>
      <c r="G8" s="34" t="str">
        <f t="shared" si="2"/>
        <v/>
      </c>
      <c r="H8" s="35"/>
      <c r="I8" s="34" t="str">
        <f t="shared" si="3"/>
        <v/>
      </c>
      <c r="J8" s="37" t="str">
        <f t="shared" si="4"/>
        <v/>
      </c>
      <c r="K8" s="34" t="str">
        <f t="shared" si="5"/>
        <v/>
      </c>
      <c r="L8" s="35"/>
      <c r="M8" s="38"/>
      <c r="N8" s="38"/>
    </row>
    <row r="9" spans="1:14" ht="18" customHeight="1">
      <c r="A9" s="39">
        <v>4</v>
      </c>
      <c r="B9" s="33"/>
      <c r="C9" s="40" t="str">
        <f t="shared" si="0"/>
        <v/>
      </c>
      <c r="D9" s="41"/>
      <c r="E9" s="40" t="str">
        <f t="shared" si="1"/>
        <v/>
      </c>
      <c r="F9" s="36"/>
      <c r="G9" s="40" t="str">
        <f t="shared" si="2"/>
        <v/>
      </c>
      <c r="H9" s="41"/>
      <c r="I9" s="40" t="str">
        <f t="shared" si="3"/>
        <v/>
      </c>
      <c r="J9" s="42" t="str">
        <f t="shared" si="4"/>
        <v/>
      </c>
      <c r="K9" s="40" t="str">
        <f t="shared" si="5"/>
        <v/>
      </c>
      <c r="L9" s="41"/>
      <c r="M9" s="38"/>
      <c r="N9" s="38"/>
    </row>
    <row r="10" spans="1:14" ht="18" customHeight="1">
      <c r="A10" s="32">
        <v>5</v>
      </c>
      <c r="B10" s="33"/>
      <c r="C10" s="34" t="str">
        <f t="shared" si="0"/>
        <v/>
      </c>
      <c r="D10" s="35"/>
      <c r="E10" s="34" t="str">
        <f t="shared" si="1"/>
        <v/>
      </c>
      <c r="F10" s="36"/>
      <c r="G10" s="34" t="str">
        <f t="shared" si="2"/>
        <v/>
      </c>
      <c r="H10" s="35"/>
      <c r="I10" s="34" t="str">
        <f t="shared" si="3"/>
        <v/>
      </c>
      <c r="J10" s="37" t="str">
        <f t="shared" si="4"/>
        <v/>
      </c>
      <c r="K10" s="34" t="str">
        <f t="shared" si="5"/>
        <v/>
      </c>
      <c r="L10" s="35"/>
      <c r="M10" s="38"/>
      <c r="N10" s="38"/>
    </row>
    <row r="11" spans="1:14" ht="18" customHeight="1">
      <c r="A11" s="39">
        <v>6</v>
      </c>
      <c r="B11" s="33"/>
      <c r="C11" s="40" t="str">
        <f t="shared" si="0"/>
        <v/>
      </c>
      <c r="D11" s="41"/>
      <c r="E11" s="40" t="str">
        <f t="shared" si="1"/>
        <v/>
      </c>
      <c r="F11" s="36"/>
      <c r="G11" s="40" t="str">
        <f t="shared" si="2"/>
        <v/>
      </c>
      <c r="H11" s="41"/>
      <c r="I11" s="40" t="str">
        <f t="shared" si="3"/>
        <v/>
      </c>
      <c r="J11" s="42" t="str">
        <f t="shared" si="4"/>
        <v/>
      </c>
      <c r="K11" s="40" t="str">
        <f t="shared" si="5"/>
        <v/>
      </c>
      <c r="L11" s="41"/>
      <c r="M11" s="38"/>
      <c r="N11" s="38"/>
    </row>
    <row r="12" spans="1:14" ht="18" customHeight="1">
      <c r="A12" s="32">
        <v>7</v>
      </c>
      <c r="B12" s="33"/>
      <c r="C12" s="34" t="str">
        <f t="shared" si="0"/>
        <v/>
      </c>
      <c r="D12" s="35"/>
      <c r="E12" s="34" t="str">
        <f t="shared" si="1"/>
        <v/>
      </c>
      <c r="F12" s="36"/>
      <c r="G12" s="34" t="str">
        <f t="shared" si="2"/>
        <v/>
      </c>
      <c r="H12" s="35"/>
      <c r="I12" s="34" t="str">
        <f t="shared" si="3"/>
        <v/>
      </c>
      <c r="J12" s="37" t="str">
        <f t="shared" si="4"/>
        <v/>
      </c>
      <c r="K12" s="34" t="str">
        <f t="shared" si="5"/>
        <v/>
      </c>
      <c r="L12" s="35"/>
      <c r="M12" s="38"/>
      <c r="N12" s="38"/>
    </row>
    <row r="13" spans="1:14" ht="18" customHeight="1">
      <c r="A13" s="39">
        <v>8</v>
      </c>
      <c r="B13" s="33"/>
      <c r="C13" s="40" t="str">
        <f t="shared" si="0"/>
        <v/>
      </c>
      <c r="D13" s="41"/>
      <c r="E13" s="40" t="str">
        <f t="shared" si="1"/>
        <v/>
      </c>
      <c r="F13" s="36"/>
      <c r="G13" s="40" t="str">
        <f t="shared" si="2"/>
        <v/>
      </c>
      <c r="H13" s="41"/>
      <c r="I13" s="40" t="str">
        <f t="shared" si="3"/>
        <v/>
      </c>
      <c r="J13" s="42" t="str">
        <f t="shared" si="4"/>
        <v/>
      </c>
      <c r="K13" s="40" t="str">
        <f t="shared" si="5"/>
        <v/>
      </c>
      <c r="L13" s="41"/>
      <c r="M13" s="38"/>
      <c r="N13" s="38"/>
    </row>
    <row r="14" spans="1:14" ht="18" customHeight="1">
      <c r="A14" s="32">
        <v>9</v>
      </c>
      <c r="B14" s="33"/>
      <c r="C14" s="34" t="str">
        <f t="shared" si="0"/>
        <v/>
      </c>
      <c r="D14" s="35"/>
      <c r="E14" s="34" t="str">
        <f t="shared" si="1"/>
        <v/>
      </c>
      <c r="F14" s="36"/>
      <c r="G14" s="34" t="str">
        <f t="shared" si="2"/>
        <v/>
      </c>
      <c r="H14" s="35"/>
      <c r="I14" s="34" t="str">
        <f t="shared" si="3"/>
        <v/>
      </c>
      <c r="J14" s="37" t="str">
        <f t="shared" si="4"/>
        <v/>
      </c>
      <c r="K14" s="34" t="str">
        <f t="shared" si="5"/>
        <v/>
      </c>
      <c r="L14" s="35"/>
      <c r="M14" s="38"/>
      <c r="N14" s="38"/>
    </row>
    <row r="15" spans="1:14" ht="18" customHeight="1">
      <c r="A15" s="39">
        <v>10</v>
      </c>
      <c r="B15" s="33"/>
      <c r="C15" s="40" t="str">
        <f t="shared" si="0"/>
        <v/>
      </c>
      <c r="D15" s="41"/>
      <c r="E15" s="40" t="str">
        <f t="shared" si="1"/>
        <v/>
      </c>
      <c r="F15" s="36"/>
      <c r="G15" s="40" t="str">
        <f t="shared" si="2"/>
        <v/>
      </c>
      <c r="H15" s="41"/>
      <c r="I15" s="40" t="str">
        <f t="shared" si="3"/>
        <v/>
      </c>
      <c r="J15" s="42" t="str">
        <f t="shared" si="4"/>
        <v/>
      </c>
      <c r="K15" s="40" t="str">
        <f t="shared" si="5"/>
        <v/>
      </c>
      <c r="L15" s="41"/>
      <c r="M15" s="38"/>
      <c r="N15" s="38"/>
    </row>
    <row r="16" spans="1:14" ht="18" customHeight="1">
      <c r="A16" s="32">
        <v>11</v>
      </c>
      <c r="B16" s="33"/>
      <c r="C16" s="34" t="str">
        <f t="shared" si="0"/>
        <v/>
      </c>
      <c r="D16" s="35"/>
      <c r="E16" s="34" t="str">
        <f t="shared" si="1"/>
        <v/>
      </c>
      <c r="F16" s="36"/>
      <c r="G16" s="34" t="str">
        <f t="shared" si="2"/>
        <v/>
      </c>
      <c r="H16" s="35"/>
      <c r="I16" s="34" t="str">
        <f t="shared" si="3"/>
        <v/>
      </c>
      <c r="J16" s="37" t="str">
        <f t="shared" si="4"/>
        <v/>
      </c>
      <c r="K16" s="34" t="str">
        <f t="shared" si="5"/>
        <v/>
      </c>
      <c r="L16" s="35"/>
      <c r="M16" s="38"/>
      <c r="N16" s="38"/>
    </row>
    <row r="17" spans="1:14" ht="18" customHeight="1">
      <c r="A17" s="39">
        <v>12</v>
      </c>
      <c r="B17" s="33"/>
      <c r="C17" s="40" t="str">
        <f t="shared" si="0"/>
        <v/>
      </c>
      <c r="D17" s="41"/>
      <c r="E17" s="40" t="str">
        <f t="shared" si="1"/>
        <v/>
      </c>
      <c r="F17" s="36"/>
      <c r="G17" s="40" t="str">
        <f t="shared" si="2"/>
        <v/>
      </c>
      <c r="H17" s="41"/>
      <c r="I17" s="40" t="str">
        <f t="shared" si="3"/>
        <v/>
      </c>
      <c r="J17" s="42" t="str">
        <f t="shared" si="4"/>
        <v/>
      </c>
      <c r="K17" s="40" t="str">
        <f t="shared" si="5"/>
        <v/>
      </c>
      <c r="L17" s="41"/>
      <c r="M17" s="38"/>
      <c r="N17" s="38"/>
    </row>
    <row r="18" spans="1:14" ht="18" customHeight="1">
      <c r="A18" s="32">
        <v>13</v>
      </c>
      <c r="B18" s="33"/>
      <c r="C18" s="34" t="str">
        <f t="shared" si="0"/>
        <v/>
      </c>
      <c r="D18" s="35"/>
      <c r="E18" s="34" t="str">
        <f t="shared" si="1"/>
        <v/>
      </c>
      <c r="F18" s="36"/>
      <c r="G18" s="34" t="str">
        <f t="shared" si="2"/>
        <v/>
      </c>
      <c r="H18" s="35"/>
      <c r="I18" s="34" t="str">
        <f t="shared" si="3"/>
        <v/>
      </c>
      <c r="J18" s="37" t="str">
        <f t="shared" si="4"/>
        <v/>
      </c>
      <c r="K18" s="34" t="str">
        <f t="shared" si="5"/>
        <v/>
      </c>
      <c r="L18" s="35"/>
      <c r="M18" s="38"/>
      <c r="N18" s="38"/>
    </row>
    <row r="19" spans="1:14" ht="18" customHeight="1">
      <c r="A19" s="39">
        <v>14</v>
      </c>
      <c r="B19" s="33"/>
      <c r="C19" s="40" t="str">
        <f t="shared" si="0"/>
        <v/>
      </c>
      <c r="D19" s="41"/>
      <c r="E19" s="40" t="str">
        <f t="shared" si="1"/>
        <v/>
      </c>
      <c r="F19" s="36"/>
      <c r="G19" s="40" t="str">
        <f t="shared" si="2"/>
        <v/>
      </c>
      <c r="H19" s="41"/>
      <c r="I19" s="40" t="str">
        <f t="shared" si="3"/>
        <v/>
      </c>
      <c r="J19" s="42" t="str">
        <f t="shared" si="4"/>
        <v/>
      </c>
      <c r="K19" s="40" t="str">
        <f t="shared" si="5"/>
        <v/>
      </c>
      <c r="L19" s="41"/>
      <c r="M19" s="38"/>
      <c r="N19" s="38"/>
    </row>
    <row r="20" spans="1:14" ht="18" customHeight="1">
      <c r="A20" s="32">
        <v>15</v>
      </c>
      <c r="B20" s="33"/>
      <c r="C20" s="34" t="str">
        <f t="shared" si="0"/>
        <v/>
      </c>
      <c r="D20" s="35"/>
      <c r="E20" s="34" t="str">
        <f t="shared" si="1"/>
        <v/>
      </c>
      <c r="F20" s="36"/>
      <c r="G20" s="34" t="str">
        <f t="shared" si="2"/>
        <v/>
      </c>
      <c r="H20" s="35"/>
      <c r="I20" s="34" t="str">
        <f t="shared" si="3"/>
        <v/>
      </c>
      <c r="J20" s="37" t="str">
        <f t="shared" si="4"/>
        <v/>
      </c>
      <c r="K20" s="34" t="str">
        <f t="shared" si="5"/>
        <v/>
      </c>
      <c r="L20" s="35"/>
      <c r="M20" s="38"/>
      <c r="N20" s="38"/>
    </row>
    <row r="21" spans="1:14" ht="18" customHeight="1">
      <c r="A21" s="39">
        <v>16</v>
      </c>
      <c r="B21" s="33"/>
      <c r="C21" s="40" t="str">
        <f t="shared" si="0"/>
        <v/>
      </c>
      <c r="D21" s="41"/>
      <c r="E21" s="40" t="str">
        <f t="shared" si="1"/>
        <v/>
      </c>
      <c r="F21" s="36"/>
      <c r="G21" s="40" t="str">
        <f t="shared" si="2"/>
        <v/>
      </c>
      <c r="H21" s="41"/>
      <c r="I21" s="40" t="str">
        <f t="shared" si="3"/>
        <v/>
      </c>
      <c r="J21" s="42" t="str">
        <f t="shared" si="4"/>
        <v/>
      </c>
      <c r="K21" s="40" t="str">
        <f t="shared" si="5"/>
        <v/>
      </c>
      <c r="L21" s="41"/>
      <c r="M21" s="38"/>
      <c r="N21" s="38"/>
    </row>
    <row r="22" spans="1:14" ht="18" customHeight="1">
      <c r="A22" s="32">
        <v>17</v>
      </c>
      <c r="B22" s="33"/>
      <c r="C22" s="34" t="str">
        <f t="shared" si="0"/>
        <v/>
      </c>
      <c r="D22" s="35"/>
      <c r="E22" s="34" t="str">
        <f t="shared" si="1"/>
        <v/>
      </c>
      <c r="F22" s="36"/>
      <c r="G22" s="34" t="str">
        <f t="shared" si="2"/>
        <v/>
      </c>
      <c r="H22" s="35"/>
      <c r="I22" s="34" t="str">
        <f t="shared" si="3"/>
        <v/>
      </c>
      <c r="J22" s="37" t="str">
        <f t="shared" si="4"/>
        <v/>
      </c>
      <c r="K22" s="34" t="str">
        <f t="shared" si="5"/>
        <v/>
      </c>
      <c r="L22" s="35"/>
      <c r="M22" s="38"/>
      <c r="N22" s="38"/>
    </row>
    <row r="23" spans="1:14" ht="18" customHeight="1">
      <c r="A23" s="39">
        <v>18</v>
      </c>
      <c r="B23" s="33"/>
      <c r="C23" s="40" t="str">
        <f t="shared" si="0"/>
        <v/>
      </c>
      <c r="D23" s="41"/>
      <c r="E23" s="40" t="str">
        <f t="shared" si="1"/>
        <v/>
      </c>
      <c r="F23" s="36"/>
      <c r="G23" s="40" t="str">
        <f t="shared" si="2"/>
        <v/>
      </c>
      <c r="H23" s="41"/>
      <c r="I23" s="40" t="str">
        <f t="shared" si="3"/>
        <v/>
      </c>
      <c r="J23" s="42" t="str">
        <f t="shared" si="4"/>
        <v/>
      </c>
      <c r="K23" s="40" t="str">
        <f t="shared" si="5"/>
        <v/>
      </c>
      <c r="L23" s="41"/>
      <c r="M23" s="38"/>
      <c r="N23" s="38"/>
    </row>
    <row r="24" spans="1:14" ht="18" customHeight="1">
      <c r="A24" s="32">
        <v>19</v>
      </c>
      <c r="B24" s="33"/>
      <c r="C24" s="34" t="str">
        <f t="shared" si="0"/>
        <v/>
      </c>
      <c r="D24" s="35"/>
      <c r="E24" s="34" t="str">
        <f t="shared" si="1"/>
        <v/>
      </c>
      <c r="F24" s="36"/>
      <c r="G24" s="34" t="str">
        <f t="shared" si="2"/>
        <v/>
      </c>
      <c r="H24" s="35"/>
      <c r="I24" s="34" t="str">
        <f t="shared" si="3"/>
        <v/>
      </c>
      <c r="J24" s="37" t="str">
        <f t="shared" si="4"/>
        <v/>
      </c>
      <c r="K24" s="34" t="str">
        <f t="shared" si="5"/>
        <v/>
      </c>
      <c r="L24" s="35"/>
      <c r="M24" s="38"/>
      <c r="N24" s="38"/>
    </row>
    <row r="25" spans="1:14" ht="18" customHeight="1">
      <c r="A25" s="39">
        <v>20</v>
      </c>
      <c r="B25" s="33"/>
      <c r="C25" s="40" t="str">
        <f t="shared" si="0"/>
        <v/>
      </c>
      <c r="D25" s="41"/>
      <c r="E25" s="40" t="str">
        <f t="shared" si="1"/>
        <v/>
      </c>
      <c r="F25" s="36"/>
      <c r="G25" s="40" t="str">
        <f t="shared" si="2"/>
        <v/>
      </c>
      <c r="H25" s="41"/>
      <c r="I25" s="40" t="str">
        <f t="shared" si="3"/>
        <v/>
      </c>
      <c r="J25" s="42" t="str">
        <f t="shared" si="4"/>
        <v/>
      </c>
      <c r="K25" s="40" t="str">
        <f t="shared" si="5"/>
        <v/>
      </c>
      <c r="L25" s="41"/>
      <c r="M25" s="38"/>
      <c r="N25" s="38"/>
    </row>
    <row r="26" spans="1:14" ht="18" customHeight="1">
      <c r="A26" s="32">
        <v>21</v>
      </c>
      <c r="B26" s="33"/>
      <c r="C26" s="34" t="str">
        <f t="shared" si="0"/>
        <v/>
      </c>
      <c r="D26" s="35"/>
      <c r="E26" s="34" t="str">
        <f t="shared" si="1"/>
        <v/>
      </c>
      <c r="F26" s="36"/>
      <c r="G26" s="34" t="str">
        <f t="shared" si="2"/>
        <v/>
      </c>
      <c r="H26" s="35"/>
      <c r="I26" s="34" t="str">
        <f t="shared" si="3"/>
        <v/>
      </c>
      <c r="J26" s="37" t="str">
        <f t="shared" si="4"/>
        <v/>
      </c>
      <c r="K26" s="34" t="str">
        <f t="shared" si="5"/>
        <v/>
      </c>
      <c r="L26" s="35"/>
      <c r="M26" s="38"/>
      <c r="N26" s="38"/>
    </row>
    <row r="27" spans="1:14" ht="18" customHeight="1">
      <c r="A27" s="39">
        <v>22</v>
      </c>
      <c r="B27" s="33"/>
      <c r="C27" s="40" t="str">
        <f t="shared" si="0"/>
        <v/>
      </c>
      <c r="D27" s="41"/>
      <c r="E27" s="40" t="str">
        <f t="shared" si="1"/>
        <v/>
      </c>
      <c r="F27" s="36"/>
      <c r="G27" s="40" t="str">
        <f t="shared" si="2"/>
        <v/>
      </c>
      <c r="H27" s="41"/>
      <c r="I27" s="40" t="str">
        <f t="shared" si="3"/>
        <v/>
      </c>
      <c r="J27" s="42" t="str">
        <f t="shared" si="4"/>
        <v/>
      </c>
      <c r="K27" s="40" t="str">
        <f t="shared" si="5"/>
        <v/>
      </c>
      <c r="L27" s="41"/>
      <c r="M27" s="38"/>
      <c r="N27" s="38"/>
    </row>
    <row r="28" spans="1:14" ht="18" customHeight="1">
      <c r="A28" s="32">
        <v>23</v>
      </c>
      <c r="B28" s="33"/>
      <c r="C28" s="34" t="str">
        <f t="shared" si="0"/>
        <v/>
      </c>
      <c r="D28" s="35"/>
      <c r="E28" s="34" t="str">
        <f t="shared" si="1"/>
        <v/>
      </c>
      <c r="F28" s="36"/>
      <c r="G28" s="34" t="str">
        <f t="shared" si="2"/>
        <v/>
      </c>
      <c r="H28" s="35"/>
      <c r="I28" s="34" t="str">
        <f t="shared" si="3"/>
        <v/>
      </c>
      <c r="J28" s="37" t="str">
        <f t="shared" si="4"/>
        <v/>
      </c>
      <c r="K28" s="34" t="str">
        <f t="shared" si="5"/>
        <v/>
      </c>
      <c r="L28" s="35"/>
      <c r="M28" s="38"/>
      <c r="N28" s="38"/>
    </row>
    <row r="29" spans="1:14" ht="18" customHeight="1">
      <c r="A29" s="39">
        <v>24</v>
      </c>
      <c r="B29" s="33"/>
      <c r="C29" s="40" t="str">
        <f t="shared" si="0"/>
        <v/>
      </c>
      <c r="D29" s="41"/>
      <c r="E29" s="40" t="str">
        <f t="shared" si="1"/>
        <v/>
      </c>
      <c r="F29" s="36"/>
      <c r="G29" s="40" t="str">
        <f t="shared" si="2"/>
        <v/>
      </c>
      <c r="H29" s="41"/>
      <c r="I29" s="40" t="str">
        <f t="shared" si="3"/>
        <v/>
      </c>
      <c r="J29" s="42" t="str">
        <f t="shared" si="4"/>
        <v/>
      </c>
      <c r="K29" s="40" t="str">
        <f t="shared" si="5"/>
        <v/>
      </c>
      <c r="L29" s="41"/>
      <c r="M29" s="38"/>
      <c r="N29" s="38"/>
    </row>
    <row r="30" spans="1:14" ht="18" customHeight="1">
      <c r="A30" s="32">
        <v>25</v>
      </c>
      <c r="B30" s="33"/>
      <c r="C30" s="34" t="str">
        <f t="shared" si="0"/>
        <v/>
      </c>
      <c r="D30" s="35"/>
      <c r="E30" s="34" t="str">
        <f t="shared" si="1"/>
        <v/>
      </c>
      <c r="F30" s="36"/>
      <c r="G30" s="34" t="str">
        <f t="shared" si="2"/>
        <v/>
      </c>
      <c r="H30" s="35"/>
      <c r="I30" s="34" t="str">
        <f t="shared" si="3"/>
        <v/>
      </c>
      <c r="J30" s="37" t="str">
        <f t="shared" si="4"/>
        <v/>
      </c>
      <c r="K30" s="34" t="str">
        <f t="shared" si="5"/>
        <v/>
      </c>
      <c r="L30" s="35"/>
      <c r="M30" s="38"/>
      <c r="N30" s="38"/>
    </row>
    <row r="31" spans="1:14" ht="18" customHeight="1">
      <c r="A31" s="39">
        <v>26</v>
      </c>
      <c r="B31" s="33"/>
      <c r="C31" s="40" t="str">
        <f t="shared" si="0"/>
        <v/>
      </c>
      <c r="D31" s="41"/>
      <c r="E31" s="40" t="str">
        <f t="shared" si="1"/>
        <v/>
      </c>
      <c r="F31" s="36"/>
      <c r="G31" s="40" t="str">
        <f t="shared" si="2"/>
        <v/>
      </c>
      <c r="H31" s="41"/>
      <c r="I31" s="40" t="str">
        <f t="shared" si="3"/>
        <v/>
      </c>
      <c r="J31" s="42" t="str">
        <f t="shared" si="4"/>
        <v/>
      </c>
      <c r="K31" s="40" t="str">
        <f t="shared" si="5"/>
        <v/>
      </c>
      <c r="L31" s="41"/>
      <c r="M31" s="38"/>
      <c r="N31" s="38"/>
    </row>
    <row r="32" spans="1:14" ht="18" customHeight="1">
      <c r="A32" s="32">
        <v>27</v>
      </c>
      <c r="B32" s="33"/>
      <c r="C32" s="34" t="str">
        <f t="shared" si="0"/>
        <v/>
      </c>
      <c r="D32" s="35"/>
      <c r="E32" s="34" t="str">
        <f t="shared" si="1"/>
        <v/>
      </c>
      <c r="F32" s="36"/>
      <c r="G32" s="34" t="str">
        <f t="shared" si="2"/>
        <v/>
      </c>
      <c r="H32" s="35"/>
      <c r="I32" s="34" t="str">
        <f t="shared" si="3"/>
        <v/>
      </c>
      <c r="J32" s="37" t="str">
        <f t="shared" si="4"/>
        <v/>
      </c>
      <c r="K32" s="34" t="str">
        <f t="shared" si="5"/>
        <v/>
      </c>
      <c r="L32" s="35"/>
      <c r="M32" s="38"/>
      <c r="N32" s="38"/>
    </row>
    <row r="33" spans="1:14" ht="18" customHeight="1">
      <c r="A33" s="39">
        <v>28</v>
      </c>
      <c r="B33" s="33"/>
      <c r="C33" s="40" t="str">
        <f t="shared" si="0"/>
        <v/>
      </c>
      <c r="D33" s="41"/>
      <c r="E33" s="40" t="str">
        <f t="shared" si="1"/>
        <v/>
      </c>
      <c r="F33" s="36"/>
      <c r="G33" s="40" t="str">
        <f t="shared" si="2"/>
        <v/>
      </c>
      <c r="H33" s="41"/>
      <c r="I33" s="40" t="str">
        <f t="shared" si="3"/>
        <v/>
      </c>
      <c r="J33" s="42" t="str">
        <f t="shared" si="4"/>
        <v/>
      </c>
      <c r="K33" s="40" t="str">
        <f t="shared" si="5"/>
        <v/>
      </c>
      <c r="L33" s="41"/>
      <c r="M33" s="38"/>
      <c r="N33" s="38"/>
    </row>
    <row r="34" spans="1:14" ht="18" customHeight="1">
      <c r="A34" s="32">
        <v>29</v>
      </c>
      <c r="B34" s="33"/>
      <c r="C34" s="34" t="str">
        <f t="shared" si="0"/>
        <v/>
      </c>
      <c r="D34" s="35"/>
      <c r="E34" s="34" t="str">
        <f t="shared" si="1"/>
        <v/>
      </c>
      <c r="F34" s="36"/>
      <c r="G34" s="34" t="str">
        <f t="shared" si="2"/>
        <v/>
      </c>
      <c r="H34" s="35"/>
      <c r="I34" s="34" t="str">
        <f t="shared" si="3"/>
        <v/>
      </c>
      <c r="J34" s="37" t="str">
        <f t="shared" si="4"/>
        <v/>
      </c>
      <c r="K34" s="34" t="str">
        <f t="shared" si="5"/>
        <v/>
      </c>
      <c r="L34" s="35"/>
      <c r="M34" s="38"/>
      <c r="N34" s="38"/>
    </row>
    <row r="35" spans="1:14" ht="18" customHeight="1">
      <c r="A35" s="39">
        <v>30</v>
      </c>
      <c r="B35" s="33"/>
      <c r="C35" s="40" t="str">
        <f t="shared" si="0"/>
        <v/>
      </c>
      <c r="D35" s="41"/>
      <c r="E35" s="40" t="str">
        <f t="shared" si="1"/>
        <v/>
      </c>
      <c r="F35" s="36"/>
      <c r="G35" s="40" t="str">
        <f t="shared" si="2"/>
        <v/>
      </c>
      <c r="H35" s="41"/>
      <c r="I35" s="40" t="str">
        <f t="shared" si="3"/>
        <v/>
      </c>
      <c r="J35" s="42" t="str">
        <f t="shared" si="4"/>
        <v/>
      </c>
      <c r="K35" s="40" t="str">
        <f t="shared" si="5"/>
        <v/>
      </c>
      <c r="L35" s="41"/>
      <c r="M35" s="38"/>
      <c r="N35" s="38"/>
    </row>
    <row r="36" spans="1:14" ht="18" customHeight="1">
      <c r="A36" s="32">
        <v>31</v>
      </c>
      <c r="B36" s="33"/>
      <c r="C36" s="34" t="str">
        <f t="shared" si="0"/>
        <v/>
      </c>
      <c r="D36" s="35"/>
      <c r="E36" s="34" t="str">
        <f t="shared" si="1"/>
        <v/>
      </c>
      <c r="F36" s="36"/>
      <c r="G36" s="34" t="str">
        <f t="shared" si="2"/>
        <v/>
      </c>
      <c r="H36" s="35"/>
      <c r="I36" s="34" t="str">
        <f t="shared" si="3"/>
        <v/>
      </c>
      <c r="J36" s="37" t="str">
        <f t="shared" si="4"/>
        <v/>
      </c>
      <c r="K36" s="34" t="str">
        <f t="shared" si="5"/>
        <v/>
      </c>
      <c r="L36" s="35"/>
      <c r="M36" s="38"/>
      <c r="N36" s="38"/>
    </row>
    <row r="37" spans="1:14" ht="18" customHeight="1">
      <c r="A37" s="39">
        <v>32</v>
      </c>
      <c r="B37" s="33"/>
      <c r="C37" s="40" t="str">
        <f t="shared" si="0"/>
        <v/>
      </c>
      <c r="D37" s="41"/>
      <c r="E37" s="40" t="str">
        <f t="shared" si="1"/>
        <v/>
      </c>
      <c r="F37" s="36"/>
      <c r="G37" s="40" t="str">
        <f t="shared" si="2"/>
        <v/>
      </c>
      <c r="H37" s="41"/>
      <c r="I37" s="40" t="str">
        <f t="shared" si="3"/>
        <v/>
      </c>
      <c r="J37" s="42" t="str">
        <f t="shared" si="4"/>
        <v/>
      </c>
      <c r="K37" s="40" t="str">
        <f t="shared" si="5"/>
        <v/>
      </c>
      <c r="L37" s="41"/>
      <c r="M37" s="38"/>
      <c r="N37" s="38"/>
    </row>
    <row r="38" spans="1:14" ht="18" customHeight="1">
      <c r="A38" s="32">
        <v>33</v>
      </c>
      <c r="B38" s="33"/>
      <c r="C38" s="34" t="str">
        <f t="shared" ref="C38:C55" si="6">IFERROR(IF(N38="","",VLOOKUP(N38,$A$51:$E$56,2,FALSE())),"")</f>
        <v/>
      </c>
      <c r="D38" s="35"/>
      <c r="E38" s="34" t="str">
        <f t="shared" ref="E38:E55" si="7">IFERROR(IF(N38="","",VLOOKUP(N38,$A$51:$E$56,3,FALSE())),"")</f>
        <v/>
      </c>
      <c r="F38" s="36"/>
      <c r="G38" s="34" t="str">
        <f t="shared" ref="G38:G55" si="8">IFERROR(IF(N38="","",VLOOKUP(N38,$A$51:$E$56,4,FALSE())),"")</f>
        <v/>
      </c>
      <c r="H38" s="35"/>
      <c r="I38" s="34" t="str">
        <f t="shared" ref="I38:I55" si="9">IFERROR(IF(N38="","",VLOOKUP(N38,$A$51:$E$56,5,FALSE())),"")</f>
        <v/>
      </c>
      <c r="J38" s="37" t="str">
        <f t="shared" ref="J38:J55" si="10">IF(F38="","",F38)</f>
        <v/>
      </c>
      <c r="K38" s="34" t="str">
        <f t="shared" ref="K38:K55" si="11">IFERROR(IF(AND(M38="",N38=""),"",TRIM(M38&amp;" "&amp;N38)),"")</f>
        <v/>
      </c>
      <c r="L38" s="35"/>
      <c r="M38" s="38"/>
      <c r="N38" s="38"/>
    </row>
    <row r="39" spans="1:14" ht="18" customHeight="1">
      <c r="A39" s="39">
        <v>34</v>
      </c>
      <c r="B39" s="33"/>
      <c r="C39" s="40" t="str">
        <f t="shared" si="6"/>
        <v/>
      </c>
      <c r="D39" s="41"/>
      <c r="E39" s="40" t="str">
        <f t="shared" si="7"/>
        <v/>
      </c>
      <c r="F39" s="36"/>
      <c r="G39" s="40" t="str">
        <f t="shared" si="8"/>
        <v/>
      </c>
      <c r="H39" s="41"/>
      <c r="I39" s="40" t="str">
        <f t="shared" si="9"/>
        <v/>
      </c>
      <c r="J39" s="42" t="str">
        <f t="shared" si="10"/>
        <v/>
      </c>
      <c r="K39" s="40" t="str">
        <f t="shared" si="11"/>
        <v/>
      </c>
      <c r="L39" s="41"/>
      <c r="M39" s="38"/>
      <c r="N39" s="38"/>
    </row>
    <row r="40" spans="1:14" ht="18" customHeight="1">
      <c r="A40" s="32">
        <v>35</v>
      </c>
      <c r="B40" s="33"/>
      <c r="C40" s="34" t="str">
        <f t="shared" si="6"/>
        <v/>
      </c>
      <c r="D40" s="35"/>
      <c r="E40" s="34" t="str">
        <f t="shared" si="7"/>
        <v/>
      </c>
      <c r="F40" s="36"/>
      <c r="G40" s="34" t="str">
        <f t="shared" si="8"/>
        <v/>
      </c>
      <c r="H40" s="35"/>
      <c r="I40" s="34" t="str">
        <f t="shared" si="9"/>
        <v/>
      </c>
      <c r="J40" s="37" t="str">
        <f t="shared" si="10"/>
        <v/>
      </c>
      <c r="K40" s="34" t="str">
        <f t="shared" si="11"/>
        <v/>
      </c>
      <c r="L40" s="35"/>
      <c r="M40" s="38"/>
      <c r="N40" s="38"/>
    </row>
    <row r="41" spans="1:14" ht="18" customHeight="1">
      <c r="A41" s="39">
        <v>36</v>
      </c>
      <c r="B41" s="33"/>
      <c r="C41" s="40" t="str">
        <f t="shared" si="6"/>
        <v/>
      </c>
      <c r="D41" s="41"/>
      <c r="E41" s="40" t="str">
        <f t="shared" si="7"/>
        <v/>
      </c>
      <c r="F41" s="36"/>
      <c r="G41" s="40" t="str">
        <f t="shared" si="8"/>
        <v/>
      </c>
      <c r="H41" s="41"/>
      <c r="I41" s="40" t="str">
        <f t="shared" si="9"/>
        <v/>
      </c>
      <c r="J41" s="42" t="str">
        <f t="shared" si="10"/>
        <v/>
      </c>
      <c r="K41" s="40" t="str">
        <f t="shared" si="11"/>
        <v/>
      </c>
      <c r="L41" s="41"/>
      <c r="M41" s="38"/>
      <c r="N41" s="38"/>
    </row>
    <row r="42" spans="1:14" ht="18" customHeight="1">
      <c r="A42" s="32">
        <v>37</v>
      </c>
      <c r="B42" s="33"/>
      <c r="C42" s="34" t="str">
        <f t="shared" si="6"/>
        <v/>
      </c>
      <c r="D42" s="35"/>
      <c r="E42" s="34" t="str">
        <f t="shared" si="7"/>
        <v/>
      </c>
      <c r="F42" s="36"/>
      <c r="G42" s="34" t="str">
        <f t="shared" si="8"/>
        <v/>
      </c>
      <c r="H42" s="35"/>
      <c r="I42" s="34" t="str">
        <f t="shared" si="9"/>
        <v/>
      </c>
      <c r="J42" s="37" t="str">
        <f t="shared" si="10"/>
        <v/>
      </c>
      <c r="K42" s="34" t="str">
        <f t="shared" si="11"/>
        <v/>
      </c>
      <c r="L42" s="35"/>
      <c r="M42" s="38"/>
      <c r="N42" s="38"/>
    </row>
    <row r="43" spans="1:14" ht="18" customHeight="1">
      <c r="A43" s="39">
        <v>38</v>
      </c>
      <c r="B43" s="33"/>
      <c r="C43" s="40" t="str">
        <f t="shared" si="6"/>
        <v/>
      </c>
      <c r="D43" s="41"/>
      <c r="E43" s="40" t="str">
        <f t="shared" si="7"/>
        <v/>
      </c>
      <c r="F43" s="36"/>
      <c r="G43" s="40" t="str">
        <f t="shared" si="8"/>
        <v/>
      </c>
      <c r="H43" s="41"/>
      <c r="I43" s="40" t="str">
        <f t="shared" si="9"/>
        <v/>
      </c>
      <c r="J43" s="42" t="str">
        <f t="shared" si="10"/>
        <v/>
      </c>
      <c r="K43" s="40" t="str">
        <f t="shared" si="11"/>
        <v/>
      </c>
      <c r="L43" s="41"/>
      <c r="M43" s="38"/>
      <c r="N43" s="38"/>
    </row>
    <row r="44" spans="1:14" ht="18" customHeight="1">
      <c r="A44" s="32">
        <v>39</v>
      </c>
      <c r="B44" s="33"/>
      <c r="C44" s="34" t="str">
        <f t="shared" si="6"/>
        <v/>
      </c>
      <c r="D44" s="35"/>
      <c r="E44" s="34" t="str">
        <f t="shared" si="7"/>
        <v/>
      </c>
      <c r="F44" s="36"/>
      <c r="G44" s="34" t="str">
        <f t="shared" si="8"/>
        <v/>
      </c>
      <c r="H44" s="35"/>
      <c r="I44" s="34" t="str">
        <f t="shared" si="9"/>
        <v/>
      </c>
      <c r="J44" s="37" t="str">
        <f t="shared" si="10"/>
        <v/>
      </c>
      <c r="K44" s="34" t="str">
        <f t="shared" si="11"/>
        <v/>
      </c>
      <c r="L44" s="35"/>
      <c r="M44" s="38"/>
      <c r="N44" s="38"/>
    </row>
    <row r="45" spans="1:14" ht="18" customHeight="1">
      <c r="A45" s="39">
        <v>40</v>
      </c>
      <c r="B45" s="33"/>
      <c r="C45" s="40" t="str">
        <f t="shared" si="6"/>
        <v/>
      </c>
      <c r="D45" s="41"/>
      <c r="E45" s="40" t="str">
        <f t="shared" si="7"/>
        <v/>
      </c>
      <c r="F45" s="36"/>
      <c r="G45" s="40" t="str">
        <f t="shared" si="8"/>
        <v/>
      </c>
      <c r="H45" s="41"/>
      <c r="I45" s="40" t="str">
        <f t="shared" si="9"/>
        <v/>
      </c>
      <c r="J45" s="42" t="str">
        <f t="shared" si="10"/>
        <v/>
      </c>
      <c r="K45" s="40" t="str">
        <f t="shared" si="11"/>
        <v/>
      </c>
      <c r="L45" s="41"/>
      <c r="M45" s="38"/>
      <c r="N45" s="38"/>
    </row>
    <row r="46" spans="1:14" ht="18" customHeight="1">
      <c r="A46" s="32">
        <v>41</v>
      </c>
      <c r="B46" s="33"/>
      <c r="C46" s="34" t="str">
        <f t="shared" si="6"/>
        <v/>
      </c>
      <c r="D46" s="35"/>
      <c r="E46" s="34" t="str">
        <f t="shared" si="7"/>
        <v/>
      </c>
      <c r="F46" s="36"/>
      <c r="G46" s="34" t="str">
        <f t="shared" si="8"/>
        <v/>
      </c>
      <c r="H46" s="35"/>
      <c r="I46" s="34" t="str">
        <f t="shared" si="9"/>
        <v/>
      </c>
      <c r="J46" s="37" t="str">
        <f t="shared" si="10"/>
        <v/>
      </c>
      <c r="K46" s="34" t="str">
        <f t="shared" si="11"/>
        <v/>
      </c>
      <c r="L46" s="35"/>
      <c r="M46" s="38"/>
      <c r="N46" s="38"/>
    </row>
    <row r="47" spans="1:14" ht="18" customHeight="1">
      <c r="A47" s="39">
        <v>42</v>
      </c>
      <c r="B47" s="33"/>
      <c r="C47" s="40" t="str">
        <f t="shared" si="6"/>
        <v/>
      </c>
      <c r="D47" s="41"/>
      <c r="E47" s="40" t="str">
        <f t="shared" si="7"/>
        <v/>
      </c>
      <c r="F47" s="36"/>
      <c r="G47" s="40" t="str">
        <f t="shared" si="8"/>
        <v/>
      </c>
      <c r="H47" s="41"/>
      <c r="I47" s="40" t="str">
        <f t="shared" si="9"/>
        <v/>
      </c>
      <c r="J47" s="42" t="str">
        <f t="shared" si="10"/>
        <v/>
      </c>
      <c r="K47" s="40" t="str">
        <f t="shared" si="11"/>
        <v/>
      </c>
      <c r="L47" s="41"/>
      <c r="M47" s="38"/>
      <c r="N47" s="38"/>
    </row>
    <row r="48" spans="1:14" ht="18" customHeight="1">
      <c r="A48" s="32">
        <v>43</v>
      </c>
      <c r="B48" s="33"/>
      <c r="C48" s="34" t="str">
        <f t="shared" si="6"/>
        <v/>
      </c>
      <c r="D48" s="35"/>
      <c r="E48" s="34" t="str">
        <f t="shared" si="7"/>
        <v/>
      </c>
      <c r="F48" s="36"/>
      <c r="G48" s="34" t="str">
        <f t="shared" si="8"/>
        <v/>
      </c>
      <c r="H48" s="35"/>
      <c r="I48" s="34" t="str">
        <f t="shared" si="9"/>
        <v/>
      </c>
      <c r="J48" s="37" t="str">
        <f t="shared" si="10"/>
        <v/>
      </c>
      <c r="K48" s="34" t="str">
        <f t="shared" si="11"/>
        <v/>
      </c>
      <c r="L48" s="35"/>
      <c r="M48" s="38"/>
      <c r="N48" s="38"/>
    </row>
    <row r="49" spans="1:14" ht="18" customHeight="1">
      <c r="A49" s="39">
        <v>44</v>
      </c>
      <c r="B49" s="33"/>
      <c r="C49" s="40" t="str">
        <f t="shared" si="6"/>
        <v/>
      </c>
      <c r="D49" s="41"/>
      <c r="E49" s="40" t="str">
        <f t="shared" si="7"/>
        <v/>
      </c>
      <c r="F49" s="36"/>
      <c r="G49" s="40" t="str">
        <f t="shared" si="8"/>
        <v/>
      </c>
      <c r="H49" s="41"/>
      <c r="I49" s="40" t="str">
        <f t="shared" si="9"/>
        <v/>
      </c>
      <c r="J49" s="42" t="str">
        <f t="shared" si="10"/>
        <v/>
      </c>
      <c r="K49" s="40" t="str">
        <f t="shared" si="11"/>
        <v/>
      </c>
      <c r="L49" s="41"/>
      <c r="M49" s="38"/>
      <c r="N49" s="38"/>
    </row>
    <row r="50" spans="1:14" ht="18" customHeight="1">
      <c r="A50" s="32">
        <v>45</v>
      </c>
      <c r="B50" s="43" t="s">
        <v>48</v>
      </c>
      <c r="C50" s="34" t="str">
        <f t="shared" si="6"/>
        <v/>
      </c>
      <c r="D50" s="44" t="s">
        <v>52</v>
      </c>
      <c r="E50" s="34" t="str">
        <f t="shared" si="7"/>
        <v/>
      </c>
      <c r="F50" s="36"/>
      <c r="G50" s="34" t="str">
        <f t="shared" si="8"/>
        <v/>
      </c>
      <c r="H50" s="35"/>
      <c r="I50" s="34" t="str">
        <f t="shared" si="9"/>
        <v/>
      </c>
      <c r="J50" s="37" t="str">
        <f t="shared" si="10"/>
        <v/>
      </c>
      <c r="K50" s="34" t="str">
        <f t="shared" si="11"/>
        <v/>
      </c>
      <c r="L50" s="35"/>
      <c r="M50" s="38"/>
      <c r="N50" s="38"/>
    </row>
    <row r="51" spans="1:14" ht="18" customHeight="1">
      <c r="A51" s="39">
        <v>46</v>
      </c>
      <c r="B51" s="43" t="s">
        <v>60</v>
      </c>
      <c r="C51" s="40" t="str">
        <f t="shared" si="6"/>
        <v/>
      </c>
      <c r="D51" s="45" t="s">
        <v>61</v>
      </c>
      <c r="E51" s="40" t="str">
        <f t="shared" si="7"/>
        <v/>
      </c>
      <c r="F51" s="36"/>
      <c r="G51" s="40" t="str">
        <f t="shared" si="8"/>
        <v/>
      </c>
      <c r="H51" s="41"/>
      <c r="I51" s="40" t="str">
        <f t="shared" si="9"/>
        <v/>
      </c>
      <c r="J51" s="42" t="str">
        <f t="shared" si="10"/>
        <v/>
      </c>
      <c r="K51" s="40" t="str">
        <f t="shared" si="11"/>
        <v/>
      </c>
      <c r="L51" s="41"/>
      <c r="M51" s="38"/>
      <c r="N51" s="38"/>
    </row>
    <row r="52" spans="1:14" ht="18" customHeight="1">
      <c r="A52" s="32">
        <v>47</v>
      </c>
      <c r="B52" s="43" t="s">
        <v>11</v>
      </c>
      <c r="C52" s="34" t="str">
        <f t="shared" si="6"/>
        <v/>
      </c>
      <c r="D52" s="44" t="s">
        <v>61</v>
      </c>
      <c r="E52" s="34" t="str">
        <f t="shared" si="7"/>
        <v/>
      </c>
      <c r="F52" s="36"/>
      <c r="G52" s="34" t="str">
        <f t="shared" si="8"/>
        <v/>
      </c>
      <c r="H52" s="35"/>
      <c r="I52" s="34" t="str">
        <f t="shared" si="9"/>
        <v/>
      </c>
      <c r="J52" s="37" t="str">
        <f t="shared" si="10"/>
        <v/>
      </c>
      <c r="K52" s="34" t="str">
        <f t="shared" si="11"/>
        <v/>
      </c>
      <c r="L52" s="35"/>
      <c r="M52" s="38"/>
      <c r="N52" s="38"/>
    </row>
    <row r="53" spans="1:14" ht="18" customHeight="1">
      <c r="A53" s="39">
        <v>48</v>
      </c>
      <c r="B53" s="43" t="s">
        <v>62</v>
      </c>
      <c r="C53" s="40" t="str">
        <f t="shared" si="6"/>
        <v/>
      </c>
      <c r="D53" s="45" t="s">
        <v>61</v>
      </c>
      <c r="E53" s="40" t="str">
        <f t="shared" si="7"/>
        <v/>
      </c>
      <c r="F53" s="36"/>
      <c r="G53" s="40" t="str">
        <f t="shared" si="8"/>
        <v/>
      </c>
      <c r="H53" s="41"/>
      <c r="I53" s="40" t="str">
        <f t="shared" si="9"/>
        <v/>
      </c>
      <c r="J53" s="42" t="str">
        <f t="shared" si="10"/>
        <v/>
      </c>
      <c r="K53" s="40" t="str">
        <f t="shared" si="11"/>
        <v/>
      </c>
      <c r="L53" s="41"/>
      <c r="M53" s="38"/>
      <c r="N53" s="38"/>
    </row>
    <row r="54" spans="1:14" ht="18" customHeight="1">
      <c r="A54" s="32">
        <v>49</v>
      </c>
      <c r="B54" s="43" t="s">
        <v>63</v>
      </c>
      <c r="C54" s="34" t="str">
        <f t="shared" si="6"/>
        <v/>
      </c>
      <c r="D54" s="44" t="s">
        <v>61</v>
      </c>
      <c r="E54" s="34" t="str">
        <f t="shared" si="7"/>
        <v/>
      </c>
      <c r="F54" s="36"/>
      <c r="G54" s="34" t="str">
        <f t="shared" si="8"/>
        <v/>
      </c>
      <c r="H54" s="35"/>
      <c r="I54" s="34" t="str">
        <f t="shared" si="9"/>
        <v/>
      </c>
      <c r="J54" s="37" t="str">
        <f t="shared" si="10"/>
        <v/>
      </c>
      <c r="K54" s="34" t="str">
        <f t="shared" si="11"/>
        <v/>
      </c>
      <c r="L54" s="35"/>
      <c r="M54" s="38"/>
      <c r="N54" s="38"/>
    </row>
    <row r="55" spans="1:14" ht="18" customHeight="1">
      <c r="A55" s="39">
        <v>50</v>
      </c>
      <c r="B55" s="43" t="s">
        <v>64</v>
      </c>
      <c r="C55" s="40" t="str">
        <f t="shared" si="6"/>
        <v/>
      </c>
      <c r="D55" s="45" t="s">
        <v>61</v>
      </c>
      <c r="E55" s="40" t="str">
        <f t="shared" si="7"/>
        <v/>
      </c>
      <c r="F55" s="36"/>
      <c r="G55" s="40" t="str">
        <f t="shared" si="8"/>
        <v/>
      </c>
      <c r="H55" s="41"/>
      <c r="I55" s="40" t="str">
        <f t="shared" si="9"/>
        <v/>
      </c>
      <c r="J55" s="42" t="str">
        <f t="shared" si="10"/>
        <v/>
      </c>
      <c r="K55" s="40" t="str">
        <f t="shared" si="11"/>
        <v/>
      </c>
      <c r="L55" s="41"/>
      <c r="M55" s="38"/>
      <c r="N55" s="38"/>
    </row>
    <row r="56" spans="1:14" ht="21.75" customHeight="1">
      <c r="A56" s="49" t="s">
        <v>22</v>
      </c>
      <c r="B56" s="49"/>
      <c r="C56" s="49"/>
      <c r="D56" s="49"/>
      <c r="E56" s="49"/>
      <c r="F56" s="46">
        <f>SUM(F6:F55)</f>
        <v>0</v>
      </c>
      <c r="G56" s="20"/>
      <c r="H56" s="20"/>
      <c r="I56" s="20"/>
      <c r="J56" s="46">
        <f>SUM(J6:J55)</f>
        <v>0</v>
      </c>
      <c r="K56" s="20"/>
      <c r="L56" s="20"/>
      <c r="M56" s="20"/>
      <c r="N56" s="20"/>
    </row>
    <row r="58" spans="1:14" ht="6" customHeight="1"/>
    <row r="59" spans="1:14" ht="19.5" customHeight="1">
      <c r="A59" s="50" t="s">
        <v>65</v>
      </c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</row>
    <row r="60" spans="1:14" ht="19.5" customHeight="1">
      <c r="A60" s="51" t="s">
        <v>66</v>
      </c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</row>
  </sheetData>
  <mergeCells count="5">
    <mergeCell ref="A1:N2"/>
    <mergeCell ref="A3:N3"/>
    <mergeCell ref="A56:E56"/>
    <mergeCell ref="A59:N59"/>
    <mergeCell ref="A60:N60"/>
  </mergeCells>
  <phoneticPr fontId="25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工事台帳（一覧）</vt:lpstr>
      <vt:lpstr>工事明細（個別）</vt:lpstr>
      <vt:lpstr>工事明細（個別） (2)</vt:lpstr>
      <vt:lpstr>費目マスタ</vt:lpstr>
      <vt:lpstr>MF仕訳エクスポート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陽一 竹平</cp:lastModifiedBy>
  <cp:revision>0</cp:revision>
  <dcterms:created xsi:type="dcterms:W3CDTF">2026-03-31T12:07:47Z</dcterms:created>
  <dcterms:modified xsi:type="dcterms:W3CDTF">2026-04-04T12:58:32Z</dcterms:modified>
  <dc:language>en-US</dc:language>
</cp:coreProperties>
</file>